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496" windowHeight="7020" tabRatio="688" activeTab="4"/>
  </bookViews>
  <sheets>
    <sheet name="Cross défi col" sheetId="6" r:id="rId1"/>
    <sheet name="ind col" sheetId="1" r:id="rId2"/>
    <sheet name="CD Col Exc" sheetId="8" r:id="rId3"/>
    <sheet name="CD Col eq etab" sheetId="2" r:id="rId4"/>
    <sheet name="Cross défi lyc" sheetId="5" r:id="rId5"/>
    <sheet name="ind lyc" sheetId="3" r:id="rId6"/>
    <sheet name="CD Lyc Exc" sheetId="9" r:id="rId7"/>
    <sheet name="CD Lyc eq etab" sheetId="4" r:id="rId8"/>
  </sheets>
  <definedNames>
    <definedName name="_xlnm._FilterDatabase" localSheetId="1" hidden="1">'ind col'!$A$5:$M$95</definedName>
    <definedName name="_xlnm._FilterDatabase" localSheetId="5" hidden="1">'ind lyc'!#REF!</definedName>
    <definedName name="_xlnm.Print_Area" localSheetId="3">'CD Col eq etab'!$A$1:$F$42</definedName>
    <definedName name="_xlnm.Print_Area" localSheetId="7">'CD Lyc eq etab'!$A$1:$F$17</definedName>
  </definedNames>
  <calcPr calcId="162913"/>
</workbook>
</file>

<file path=xl/calcChain.xml><?xml version="1.0" encoding="utf-8"?>
<calcChain xmlns="http://schemas.openxmlformats.org/spreadsheetml/2006/main">
  <c r="E8" i="4"/>
  <c r="E14"/>
  <c r="E20"/>
  <c r="E7" i="9"/>
  <c r="E44" i="2" l="1"/>
  <c r="E20"/>
  <c r="E8"/>
  <c r="E56"/>
  <c r="E38"/>
  <c r="E50"/>
  <c r="E32"/>
  <c r="E14"/>
  <c r="E26"/>
  <c r="E6" i="8"/>
  <c r="AH45" i="3" l="1"/>
  <c r="AI45" s="1"/>
  <c r="AF45"/>
  <c r="AG45" s="1"/>
  <c r="AB45"/>
  <c r="AC45" s="1"/>
  <c r="Z45"/>
  <c r="AA45" s="1"/>
  <c r="X45"/>
  <c r="Y45" s="1"/>
  <c r="V45"/>
  <c r="W45" s="1"/>
  <c r="T45"/>
  <c r="U45" s="1"/>
  <c r="AH44"/>
  <c r="AI44" s="1"/>
  <c r="AF44"/>
  <c r="AG44" s="1"/>
  <c r="AB44"/>
  <c r="AC44" s="1"/>
  <c r="Z44"/>
  <c r="AA44" s="1"/>
  <c r="X44"/>
  <c r="Y44" s="1"/>
  <c r="V44"/>
  <c r="W44" s="1"/>
  <c r="T44"/>
  <c r="U44" s="1"/>
  <c r="AH43"/>
  <c r="AI43" s="1"/>
  <c r="AF43"/>
  <c r="AG43" s="1"/>
  <c r="AB43"/>
  <c r="AC43" s="1"/>
  <c r="Z43"/>
  <c r="AA43" s="1"/>
  <c r="X43"/>
  <c r="Y43" s="1"/>
  <c r="V43"/>
  <c r="W43" s="1"/>
  <c r="T43"/>
  <c r="U43" s="1"/>
  <c r="AH42"/>
  <c r="AI42" s="1"/>
  <c r="AF42"/>
  <c r="AG42" s="1"/>
  <c r="AB42"/>
  <c r="AC42" s="1"/>
  <c r="Z42"/>
  <c r="AA42" s="1"/>
  <c r="X42"/>
  <c r="Y42" s="1"/>
  <c r="V42"/>
  <c r="W42" s="1"/>
  <c r="T42"/>
  <c r="U42" s="1"/>
  <c r="AH41"/>
  <c r="AI41" s="1"/>
  <c r="AF41"/>
  <c r="AG41" s="1"/>
  <c r="AB41"/>
  <c r="AC41" s="1"/>
  <c r="Z41"/>
  <c r="X41"/>
  <c r="Y41" s="1"/>
  <c r="V41"/>
  <c r="W41" s="1"/>
  <c r="T41"/>
  <c r="U41" s="1"/>
  <c r="AH40"/>
  <c r="AI40" s="1"/>
  <c r="AF40"/>
  <c r="AG40" s="1"/>
  <c r="AB40"/>
  <c r="AC40" s="1"/>
  <c r="Z40"/>
  <c r="X40"/>
  <c r="Y40" s="1"/>
  <c r="V40"/>
  <c r="W40" s="1"/>
  <c r="T40"/>
  <c r="U40" s="1"/>
  <c r="AH39"/>
  <c r="AI39" s="1"/>
  <c r="AF39"/>
  <c r="AG39" s="1"/>
  <c r="AB39"/>
  <c r="AC39" s="1"/>
  <c r="Z39"/>
  <c r="X39"/>
  <c r="Y39" s="1"/>
  <c r="V39"/>
  <c r="W39" s="1"/>
  <c r="T39"/>
  <c r="U39" s="1"/>
  <c r="AH38"/>
  <c r="AI38" s="1"/>
  <c r="AF38"/>
  <c r="AG38" s="1"/>
  <c r="AB38"/>
  <c r="AC38" s="1"/>
  <c r="Z38"/>
  <c r="X38"/>
  <c r="Y38" s="1"/>
  <c r="V38"/>
  <c r="W38" s="1"/>
  <c r="T38"/>
  <c r="U38" s="1"/>
  <c r="AH37"/>
  <c r="AI37" s="1"/>
  <c r="AF37"/>
  <c r="AG37" s="1"/>
  <c r="AB37"/>
  <c r="AC37" s="1"/>
  <c r="Z37"/>
  <c r="X37"/>
  <c r="Y37" s="1"/>
  <c r="V37"/>
  <c r="W37" s="1"/>
  <c r="T37"/>
  <c r="U37" s="1"/>
  <c r="AH36"/>
  <c r="AI36" s="1"/>
  <c r="AF36"/>
  <c r="AG36" s="1"/>
  <c r="AB36"/>
  <c r="AC36" s="1"/>
  <c r="Z36"/>
  <c r="X36"/>
  <c r="Y36" s="1"/>
  <c r="V36"/>
  <c r="W36" s="1"/>
  <c r="T36"/>
  <c r="U36" s="1"/>
  <c r="AH35"/>
  <c r="AI35" s="1"/>
  <c r="AF35"/>
  <c r="AG35" s="1"/>
  <c r="AB35"/>
  <c r="AC35" s="1"/>
  <c r="Z35"/>
  <c r="X35"/>
  <c r="Y35" s="1"/>
  <c r="V35"/>
  <c r="W35" s="1"/>
  <c r="T35"/>
  <c r="U35" s="1"/>
  <c r="AH34"/>
  <c r="AI34" s="1"/>
  <c r="AF34"/>
  <c r="AG34" s="1"/>
  <c r="AB34"/>
  <c r="AC34" s="1"/>
  <c r="Z34"/>
  <c r="X34"/>
  <c r="Y34" s="1"/>
  <c r="V34"/>
  <c r="W34" s="1"/>
  <c r="T34"/>
  <c r="U34" s="1"/>
  <c r="AH33"/>
  <c r="AI33" s="1"/>
  <c r="AF33"/>
  <c r="AG33" s="1"/>
  <c r="AB33"/>
  <c r="AC33" s="1"/>
  <c r="Z33"/>
  <c r="X33"/>
  <c r="Y33" s="1"/>
  <c r="V33"/>
  <c r="W33" s="1"/>
  <c r="T33"/>
  <c r="U33" s="1"/>
  <c r="AH32"/>
  <c r="AI32" s="1"/>
  <c r="AF32"/>
  <c r="AG32" s="1"/>
  <c r="AD32"/>
  <c r="AE32" s="1"/>
  <c r="Z32"/>
  <c r="X32"/>
  <c r="Y32" s="1"/>
  <c r="V32"/>
  <c r="W32" s="1"/>
  <c r="T32"/>
  <c r="U32" s="1"/>
  <c r="AB32"/>
  <c r="AH31"/>
  <c r="AI31" s="1"/>
  <c r="AF31"/>
  <c r="AG31" s="1"/>
  <c r="AD31"/>
  <c r="AE31" s="1"/>
  <c r="Z31"/>
  <c r="X31"/>
  <c r="Y31" s="1"/>
  <c r="V31"/>
  <c r="W31" s="1"/>
  <c r="T31"/>
  <c r="U31" s="1"/>
  <c r="AH30"/>
  <c r="AI30" s="1"/>
  <c r="AF30"/>
  <c r="AG30" s="1"/>
  <c r="AD30"/>
  <c r="AE30" s="1"/>
  <c r="AB30"/>
  <c r="AC30" s="1"/>
  <c r="X30"/>
  <c r="Y30" s="1"/>
  <c r="V30"/>
  <c r="W30" s="1"/>
  <c r="T30"/>
  <c r="U30" s="1"/>
  <c r="AH29"/>
  <c r="AI29" s="1"/>
  <c r="AF29"/>
  <c r="AG29" s="1"/>
  <c r="AD29"/>
  <c r="AE29" s="1"/>
  <c r="AB29"/>
  <c r="AC29" s="1"/>
  <c r="X29"/>
  <c r="Y29" s="1"/>
  <c r="V29"/>
  <c r="W29" s="1"/>
  <c r="T29"/>
  <c r="U29" s="1"/>
  <c r="AH28"/>
  <c r="AI28" s="1"/>
  <c r="AF28"/>
  <c r="AG28" s="1"/>
  <c r="AD28"/>
  <c r="AE28" s="1"/>
  <c r="AB28"/>
  <c r="AC28" s="1"/>
  <c r="X28"/>
  <c r="Y28" s="1"/>
  <c r="V28"/>
  <c r="W28" s="1"/>
  <c r="T28"/>
  <c r="U28" s="1"/>
  <c r="AH27"/>
  <c r="AI27" s="1"/>
  <c r="AF27"/>
  <c r="AG27" s="1"/>
  <c r="AD27"/>
  <c r="AE27" s="1"/>
  <c r="AB27"/>
  <c r="AC27" s="1"/>
  <c r="X27"/>
  <c r="Y27" s="1"/>
  <c r="V27"/>
  <c r="W27" s="1"/>
  <c r="T27"/>
  <c r="U27" s="1"/>
  <c r="AH26"/>
  <c r="AI26" s="1"/>
  <c r="AF26"/>
  <c r="AG26" s="1"/>
  <c r="AD26"/>
  <c r="AE26" s="1"/>
  <c r="AB26"/>
  <c r="AC26" s="1"/>
  <c r="X26"/>
  <c r="Y26" s="1"/>
  <c r="V26"/>
  <c r="W26" s="1"/>
  <c r="T26"/>
  <c r="U26" s="1"/>
  <c r="AH25"/>
  <c r="AI25" s="1"/>
  <c r="AF25"/>
  <c r="AG25" s="1"/>
  <c r="AD25"/>
  <c r="AE25" s="1"/>
  <c r="AB25"/>
  <c r="AC25" s="1"/>
  <c r="X25"/>
  <c r="Y25" s="1"/>
  <c r="V25"/>
  <c r="W25" s="1"/>
  <c r="T25"/>
  <c r="U25" s="1"/>
  <c r="AH24"/>
  <c r="AI24" s="1"/>
  <c r="AF24"/>
  <c r="AG24" s="1"/>
  <c r="AD24"/>
  <c r="AE24" s="1"/>
  <c r="AB24"/>
  <c r="AC24" s="1"/>
  <c r="X24"/>
  <c r="Y24" s="1"/>
  <c r="V24"/>
  <c r="W24" s="1"/>
  <c r="T24"/>
  <c r="U24" s="1"/>
  <c r="AH23"/>
  <c r="AI23" s="1"/>
  <c r="AF23"/>
  <c r="AG23" s="1"/>
  <c r="AD23"/>
  <c r="AE23" s="1"/>
  <c r="AB23"/>
  <c r="AC23" s="1"/>
  <c r="X23"/>
  <c r="Y23" s="1"/>
  <c r="V23"/>
  <c r="W23" s="1"/>
  <c r="T23"/>
  <c r="U23" s="1"/>
  <c r="AH22"/>
  <c r="AI22" s="1"/>
  <c r="AF22"/>
  <c r="AG22" s="1"/>
  <c r="AD22"/>
  <c r="AE22" s="1"/>
  <c r="AB22"/>
  <c r="AC22" s="1"/>
  <c r="X22"/>
  <c r="Y22" s="1"/>
  <c r="V22"/>
  <c r="W22" s="1"/>
  <c r="T22"/>
  <c r="U22" s="1"/>
  <c r="AH21"/>
  <c r="AI21" s="1"/>
  <c r="AF21"/>
  <c r="AG21" s="1"/>
  <c r="AD21"/>
  <c r="AE21" s="1"/>
  <c r="AB21"/>
  <c r="AC21" s="1"/>
  <c r="X21"/>
  <c r="Y21" s="1"/>
  <c r="V21"/>
  <c r="W21" s="1"/>
  <c r="T21"/>
  <c r="U21" s="1"/>
  <c r="AH20"/>
  <c r="AI20" s="1"/>
  <c r="AF20"/>
  <c r="AG20" s="1"/>
  <c r="AD20"/>
  <c r="AE20" s="1"/>
  <c r="AB20"/>
  <c r="AC20" s="1"/>
  <c r="X20"/>
  <c r="Y20" s="1"/>
  <c r="V20"/>
  <c r="W20" s="1"/>
  <c r="T20"/>
  <c r="U20" s="1"/>
  <c r="AH19"/>
  <c r="AI19" s="1"/>
  <c r="AF19"/>
  <c r="AG19" s="1"/>
  <c r="AD19"/>
  <c r="AE19" s="1"/>
  <c r="AB19"/>
  <c r="AC19" s="1"/>
  <c r="X19"/>
  <c r="Y19" s="1"/>
  <c r="V19"/>
  <c r="W19" s="1"/>
  <c r="T19"/>
  <c r="U19" s="1"/>
  <c r="AH18"/>
  <c r="AI18" s="1"/>
  <c r="AF18"/>
  <c r="AG18" s="1"/>
  <c r="AD18"/>
  <c r="AE18" s="1"/>
  <c r="AB18"/>
  <c r="AC18" s="1"/>
  <c r="X18"/>
  <c r="Y18" s="1"/>
  <c r="V18"/>
  <c r="W18" s="1"/>
  <c r="T18"/>
  <c r="U18" s="1"/>
  <c r="AH17"/>
  <c r="AI17" s="1"/>
  <c r="AF17"/>
  <c r="AG17" s="1"/>
  <c r="AD17"/>
  <c r="AE17" s="1"/>
  <c r="AB17"/>
  <c r="AC17" s="1"/>
  <c r="X17"/>
  <c r="Y17" s="1"/>
  <c r="V17"/>
  <c r="W17" s="1"/>
  <c r="T17"/>
  <c r="U17" s="1"/>
  <c r="AH16"/>
  <c r="AI16" s="1"/>
  <c r="AF16"/>
  <c r="AG16" s="1"/>
  <c r="AD16"/>
  <c r="AE16" s="1"/>
  <c r="AB16"/>
  <c r="AC16" s="1"/>
  <c r="X16"/>
  <c r="Y16" s="1"/>
  <c r="V16"/>
  <c r="W16" s="1"/>
  <c r="T16"/>
  <c r="U16" s="1"/>
  <c r="Z16"/>
  <c r="AH15"/>
  <c r="AI15" s="1"/>
  <c r="AF15"/>
  <c r="AG15" s="1"/>
  <c r="AD15"/>
  <c r="AE15" s="1"/>
  <c r="AB15"/>
  <c r="AC15" s="1"/>
  <c r="X15"/>
  <c r="Y15" s="1"/>
  <c r="V15"/>
  <c r="W15" s="1"/>
  <c r="T15"/>
  <c r="U15" s="1"/>
  <c r="AH14"/>
  <c r="AI14" s="1"/>
  <c r="AF14"/>
  <c r="AG14" s="1"/>
  <c r="AD14"/>
  <c r="AE14" s="1"/>
  <c r="AB14"/>
  <c r="AC14" s="1"/>
  <c r="X14"/>
  <c r="Y14" s="1"/>
  <c r="V14"/>
  <c r="W14" s="1"/>
  <c r="T14"/>
  <c r="U14" s="1"/>
  <c r="AH13"/>
  <c r="AI13" s="1"/>
  <c r="AF13"/>
  <c r="AG13" s="1"/>
  <c r="AD13"/>
  <c r="AE13" s="1"/>
  <c r="AB13"/>
  <c r="AC13" s="1"/>
  <c r="X13"/>
  <c r="Y13" s="1"/>
  <c r="V13"/>
  <c r="W13" s="1"/>
  <c r="T13"/>
  <c r="U13" s="1"/>
  <c r="AH12"/>
  <c r="AI12" s="1"/>
  <c r="AF12"/>
  <c r="AG12" s="1"/>
  <c r="AD12"/>
  <c r="AE12" s="1"/>
  <c r="AB12"/>
  <c r="AC12" s="1"/>
  <c r="X12"/>
  <c r="V12"/>
  <c r="W12" s="1"/>
  <c r="T12"/>
  <c r="U12" s="1"/>
  <c r="AH11"/>
  <c r="AI11" s="1"/>
  <c r="AF11"/>
  <c r="AG11" s="1"/>
  <c r="AD11"/>
  <c r="AE11" s="1"/>
  <c r="AB11"/>
  <c r="AC11" s="1"/>
  <c r="Z11"/>
  <c r="AA11" s="1"/>
  <c r="V11"/>
  <c r="W11" s="1"/>
  <c r="T11"/>
  <c r="U11" s="1"/>
  <c r="AH10"/>
  <c r="AI10" s="1"/>
  <c r="AF10"/>
  <c r="AG10" s="1"/>
  <c r="AD10"/>
  <c r="AE10" s="1"/>
  <c r="AB10"/>
  <c r="AC10" s="1"/>
  <c r="Z10"/>
  <c r="AA10" s="1"/>
  <c r="V10"/>
  <c r="W10" s="1"/>
  <c r="T10"/>
  <c r="U10" s="1"/>
  <c r="AH9"/>
  <c r="AI9" s="1"/>
  <c r="AF9"/>
  <c r="AG9" s="1"/>
  <c r="AD9"/>
  <c r="AE9" s="1"/>
  <c r="AB9"/>
  <c r="AC9" s="1"/>
  <c r="Z9"/>
  <c r="AA9" s="1"/>
  <c r="V9"/>
  <c r="W9" s="1"/>
  <c r="T9"/>
  <c r="U9" s="1"/>
  <c r="AH8"/>
  <c r="AI8" s="1"/>
  <c r="AF8"/>
  <c r="AG8" s="1"/>
  <c r="AD8"/>
  <c r="AE8" s="1"/>
  <c r="AB8"/>
  <c r="AC8" s="1"/>
  <c r="Z8"/>
  <c r="AA8" s="1"/>
  <c r="V8"/>
  <c r="W8" s="1"/>
  <c r="T8"/>
  <c r="U8" s="1"/>
  <c r="AH7"/>
  <c r="AI7" s="1"/>
  <c r="AF7"/>
  <c r="AG7" s="1"/>
  <c r="AD7"/>
  <c r="AE7" s="1"/>
  <c r="AB7"/>
  <c r="AC7" s="1"/>
  <c r="Z7"/>
  <c r="AA7" s="1"/>
  <c r="V7"/>
  <c r="W7" s="1"/>
  <c r="T7"/>
  <c r="U7" s="1"/>
  <c r="AH6"/>
  <c r="AI6" s="1"/>
  <c r="AF6"/>
  <c r="AG6" s="1"/>
  <c r="AD6"/>
  <c r="AE6" s="1"/>
  <c r="AB6"/>
  <c r="AC6" s="1"/>
  <c r="Z6"/>
  <c r="AA6" s="1"/>
  <c r="V6"/>
  <c r="W6" s="1"/>
  <c r="T6"/>
  <c r="U6" s="1"/>
  <c r="AD44" l="1"/>
  <c r="AD42"/>
  <c r="Z15"/>
  <c r="Z12"/>
  <c r="AB31"/>
  <c r="AC31" s="1"/>
  <c r="Z17"/>
  <c r="AD37"/>
  <c r="AD40"/>
  <c r="Z26"/>
  <c r="AD36"/>
  <c r="X8"/>
  <c r="Z20"/>
  <c r="Z24"/>
  <c r="Z28"/>
  <c r="X10"/>
  <c r="Z21"/>
  <c r="Z30"/>
  <c r="AD35"/>
  <c r="AD41"/>
  <c r="X9"/>
  <c r="Z18"/>
  <c r="Z23"/>
  <c r="Z25"/>
  <c r="Z29"/>
  <c r="AD34"/>
  <c r="AD39"/>
  <c r="AD45"/>
  <c r="X7"/>
  <c r="Z14"/>
  <c r="Z19"/>
  <c r="X6"/>
  <c r="X11"/>
  <c r="Z13"/>
  <c r="Z22"/>
  <c r="Z27"/>
  <c r="AD33"/>
  <c r="AD38"/>
  <c r="AD43"/>
  <c r="Y12" l="1"/>
  <c r="AA36"/>
  <c r="AA33"/>
  <c r="AA39"/>
  <c r="AA32"/>
  <c r="AA35"/>
  <c r="AA31"/>
  <c r="AA41"/>
  <c r="AA38"/>
  <c r="AA40"/>
  <c r="AA37"/>
  <c r="AA34"/>
  <c r="Y11"/>
  <c r="AA17"/>
  <c r="AE41"/>
  <c r="AA28"/>
  <c r="AE34"/>
  <c r="AA27"/>
  <c r="Y8"/>
  <c r="AE45"/>
  <c r="AA21"/>
  <c r="AA12"/>
  <c r="AE43"/>
  <c r="AA22"/>
  <c r="AA19"/>
  <c r="AC32"/>
  <c r="Y9"/>
  <c r="AE38"/>
  <c r="Y10"/>
  <c r="AE36"/>
  <c r="AE35"/>
  <c r="AA23"/>
  <c r="AA16"/>
  <c r="AA29"/>
  <c r="AA30"/>
  <c r="AA15"/>
  <c r="AE37"/>
  <c r="AE44"/>
  <c r="AA13"/>
  <c r="AA26"/>
  <c r="AE39"/>
  <c r="AA24"/>
  <c r="AA14"/>
  <c r="AE42"/>
  <c r="Y7"/>
  <c r="AE33"/>
  <c r="Y6"/>
  <c r="AE40"/>
  <c r="AA25"/>
  <c r="AA18"/>
  <c r="AA20"/>
</calcChain>
</file>

<file path=xl/sharedStrings.xml><?xml version="1.0" encoding="utf-8"?>
<sst xmlns="http://schemas.openxmlformats.org/spreadsheetml/2006/main" count="1691" uniqueCount="468">
  <si>
    <t>Trial</t>
  </si>
  <si>
    <t>Combiné</t>
  </si>
  <si>
    <t>Noms</t>
  </si>
  <si>
    <t>Prénoms</t>
  </si>
  <si>
    <t>Cat</t>
  </si>
  <si>
    <t>Etab</t>
  </si>
  <si>
    <t>Points</t>
  </si>
  <si>
    <t>Classement</t>
  </si>
  <si>
    <t>Classement final par catégorie</t>
  </si>
  <si>
    <t>CF</t>
  </si>
  <si>
    <t>CG</t>
  </si>
  <si>
    <t>JF</t>
  </si>
  <si>
    <t>JG</t>
  </si>
  <si>
    <t>1er</t>
  </si>
  <si>
    <t>DAVID</t>
  </si>
  <si>
    <t>Baptiste</t>
  </si>
  <si>
    <t>2ème</t>
  </si>
  <si>
    <t>Cross Country</t>
  </si>
  <si>
    <t>Total points à partir du classement par catégorie</t>
  </si>
  <si>
    <t>3ème</t>
  </si>
  <si>
    <t>5ème</t>
  </si>
  <si>
    <t>MF</t>
  </si>
  <si>
    <t>Valentin</t>
  </si>
  <si>
    <t>Gaetan</t>
  </si>
  <si>
    <t>Championnat Départemental                                                                                      VTT  COLLEGE Etablissement</t>
  </si>
  <si>
    <t>Championnat Départemental                                                                                      VTT  COLLEGE Excellence</t>
  </si>
  <si>
    <t>Clt</t>
  </si>
  <si>
    <t>Pts</t>
  </si>
  <si>
    <t>Classement
final par catégorie</t>
  </si>
  <si>
    <t>Classement
final par
catégorie</t>
  </si>
  <si>
    <t>Clst</t>
  </si>
  <si>
    <t>Championnat Départemental                                                                                      VTT  LYCEE Excellence</t>
  </si>
  <si>
    <t xml:space="preserve">             Championnat Départemental                                                                                          VTT  LYCEE</t>
  </si>
  <si>
    <t>DEFI VTT  COLLEGE</t>
  </si>
  <si>
    <t>Classement par catégorie = points défi</t>
  </si>
  <si>
    <t>BARROIS</t>
  </si>
  <si>
    <t>Faustine</t>
  </si>
  <si>
    <t>BF</t>
  </si>
  <si>
    <t>Collège Pyrénées</t>
  </si>
  <si>
    <t>BOURGUETOU</t>
  </si>
  <si>
    <t>JUSTINE</t>
  </si>
  <si>
    <t>Collège Pierre Mendès France</t>
  </si>
  <si>
    <t>ANDRÉ</t>
  </si>
  <si>
    <t>Juliette</t>
  </si>
  <si>
    <t>Norah</t>
  </si>
  <si>
    <t>FOLTIER</t>
  </si>
  <si>
    <t>Clémence</t>
  </si>
  <si>
    <t>GAUBERT</t>
  </si>
  <si>
    <t>Marine</t>
  </si>
  <si>
    <t>BARRERE</t>
  </si>
  <si>
    <t>Estelle</t>
  </si>
  <si>
    <t>Collège Victor Hugo</t>
  </si>
  <si>
    <t>Emma</t>
  </si>
  <si>
    <t>Collège Paul Valéry</t>
  </si>
  <si>
    <t>DIANDET</t>
  </si>
  <si>
    <t>Naïs</t>
  </si>
  <si>
    <t>Collège Blanche Odin</t>
  </si>
  <si>
    <t>LARRE</t>
  </si>
  <si>
    <t>MAELINE</t>
  </si>
  <si>
    <t>Collège Beaulieu</t>
  </si>
  <si>
    <t>Gabriel</t>
  </si>
  <si>
    <t>BG</t>
  </si>
  <si>
    <t>POUY</t>
  </si>
  <si>
    <t>Romain</t>
  </si>
  <si>
    <t>AUBIER</t>
  </si>
  <si>
    <t>RICHARD</t>
  </si>
  <si>
    <t>Oscar</t>
  </si>
  <si>
    <t>VINCENT</t>
  </si>
  <si>
    <t>CHEREAU</t>
  </si>
  <si>
    <t>Basile</t>
  </si>
  <si>
    <t>BAYLE</t>
  </si>
  <si>
    <t>PAUL</t>
  </si>
  <si>
    <t>Collège Paul Eluard</t>
  </si>
  <si>
    <t>VALADE</t>
  </si>
  <si>
    <t>Roman</t>
  </si>
  <si>
    <t>FRANCES</t>
  </si>
  <si>
    <t>Collège Jeanne d'Arc</t>
  </si>
  <si>
    <t>PETIT</t>
  </si>
  <si>
    <t>THOMAS</t>
  </si>
  <si>
    <t>MOLINA</t>
  </si>
  <si>
    <t>Sofian</t>
  </si>
  <si>
    <t>Collège climatique René Billères</t>
  </si>
  <si>
    <t>BARTHOLOMÉ</t>
  </si>
  <si>
    <t>Matisse</t>
  </si>
  <si>
    <t>BOIS</t>
  </si>
  <si>
    <t>Aurélien</t>
  </si>
  <si>
    <t>GORDON</t>
  </si>
  <si>
    <t>Max</t>
  </si>
  <si>
    <t>AUGIER</t>
  </si>
  <si>
    <t>LECLERCQ</t>
  </si>
  <si>
    <t>Lubin</t>
  </si>
  <si>
    <t>DARIES</t>
  </si>
  <si>
    <t>ASTUGUEVIEILLE</t>
  </si>
  <si>
    <t>LAURINE RICAUD</t>
  </si>
  <si>
    <t>Titoan</t>
  </si>
  <si>
    <t>ABADIE</t>
  </si>
  <si>
    <t>Léo</t>
  </si>
  <si>
    <t>Antonin</t>
  </si>
  <si>
    <t>JOSEPH</t>
  </si>
  <si>
    <t>Simon</t>
  </si>
  <si>
    <t>Collège La Serre de Sarsan</t>
  </si>
  <si>
    <t>VULLIEN</t>
  </si>
  <si>
    <t>ALEXANDRE</t>
  </si>
  <si>
    <t>JOUANOLOU</t>
  </si>
  <si>
    <t>Aubin</t>
  </si>
  <si>
    <t>Mathéo</t>
  </si>
  <si>
    <t>PÉRÉ</t>
  </si>
  <si>
    <t>Clément</t>
  </si>
  <si>
    <t>Noa</t>
  </si>
  <si>
    <t>CASTET</t>
  </si>
  <si>
    <t>Collège Gaston Fébus</t>
  </si>
  <si>
    <t>SABATHIER</t>
  </si>
  <si>
    <t>MAZENC</t>
  </si>
  <si>
    <t>GUINVARCH</t>
  </si>
  <si>
    <t>Ophélie</t>
  </si>
  <si>
    <t>MG</t>
  </si>
  <si>
    <t>Jules</t>
  </si>
  <si>
    <t>LAUREYS</t>
  </si>
  <si>
    <t>DUFFO</t>
  </si>
  <si>
    <t>Noé</t>
  </si>
  <si>
    <t>Axel</t>
  </si>
  <si>
    <t>Quentin</t>
  </si>
  <si>
    <t>TOUPE</t>
  </si>
  <si>
    <t>Mael</t>
  </si>
  <si>
    <t>SEGRET</t>
  </si>
  <si>
    <t>Jean</t>
  </si>
  <si>
    <t>ABBADIE</t>
  </si>
  <si>
    <t>CUELLO</t>
  </si>
  <si>
    <t>Dorian</t>
  </si>
  <si>
    <t>CAZAJOUS</t>
  </si>
  <si>
    <t>Esteban</t>
  </si>
  <si>
    <t>WOLSFELT</t>
  </si>
  <si>
    <t>GIRIER</t>
  </si>
  <si>
    <t>Yannis</t>
  </si>
  <si>
    <t>CASCARRE</t>
  </si>
  <si>
    <t>Elouen</t>
  </si>
  <si>
    <t>Mathis</t>
  </si>
  <si>
    <t>DUVAL</t>
  </si>
  <si>
    <t>MOTTA</t>
  </si>
  <si>
    <t>Shawn</t>
  </si>
  <si>
    <t>COMPAGNET</t>
  </si>
  <si>
    <t>FABRE</t>
  </si>
  <si>
    <t>Eliot</t>
  </si>
  <si>
    <t>Championnat Départemental                                                                                                                  VTT COLLEGE</t>
  </si>
  <si>
    <t>Rallye Enduro</t>
  </si>
  <si>
    <t>Nom</t>
  </si>
  <si>
    <t>Prénom</t>
  </si>
  <si>
    <t>Etablissement</t>
  </si>
  <si>
    <t>Classement par catégorie</t>
  </si>
  <si>
    <t>RANG</t>
  </si>
  <si>
    <t>DEFI VTT  LYCEE</t>
  </si>
  <si>
    <t>Jade</t>
  </si>
  <si>
    <t>Lycée général Michelet</t>
  </si>
  <si>
    <t>JULES</t>
  </si>
  <si>
    <t>Alban</t>
  </si>
  <si>
    <t>NICOLAS</t>
  </si>
  <si>
    <t>Alexis</t>
  </si>
  <si>
    <t>Evan</t>
  </si>
  <si>
    <t>Arthur</t>
  </si>
  <si>
    <t>Championnat Départemental                                                                                                                  VTT LYCEE</t>
  </si>
  <si>
    <t>SF</t>
  </si>
  <si>
    <t>SG</t>
  </si>
  <si>
    <t>7ème</t>
  </si>
  <si>
    <t>8ème</t>
  </si>
  <si>
    <t>9ème</t>
  </si>
  <si>
    <t>le 19/10/22</t>
  </si>
  <si>
    <t xml:space="preserve"> le 19/10/22</t>
  </si>
  <si>
    <t xml:space="preserve">                                           19/10/22</t>
  </si>
  <si>
    <t>ZULJAN</t>
  </si>
  <si>
    <t>Lou anne</t>
  </si>
  <si>
    <t>SAINSOT SORIN</t>
  </si>
  <si>
    <t>Anouk</t>
  </si>
  <si>
    <t>AUGE-CROUZET</t>
  </si>
  <si>
    <t>Roxanne</t>
  </si>
  <si>
    <t>HOLZERNY</t>
  </si>
  <si>
    <t>DONNES CASSAGNERE</t>
  </si>
  <si>
    <t>CLEMENCE</t>
  </si>
  <si>
    <t>PLACIDOUX</t>
  </si>
  <si>
    <t>Lena</t>
  </si>
  <si>
    <t>MARQUES CARNEIRO</t>
  </si>
  <si>
    <t>Maria</t>
  </si>
  <si>
    <t>TRICAT</t>
  </si>
  <si>
    <t>Violette</t>
  </si>
  <si>
    <t>ROSSONI</t>
  </si>
  <si>
    <t>Elsé</t>
  </si>
  <si>
    <t>Diana</t>
  </si>
  <si>
    <t>SOLETTI</t>
  </si>
  <si>
    <t>Mila</t>
  </si>
  <si>
    <t>FACON</t>
  </si>
  <si>
    <t>Maëlys</t>
  </si>
  <si>
    <t>Tania</t>
  </si>
  <si>
    <t>ALBERTI GREGO</t>
  </si>
  <si>
    <t>Maya</t>
  </si>
  <si>
    <t>DUCELLIS</t>
  </si>
  <si>
    <t>LILOU</t>
  </si>
  <si>
    <t>Collège Massey</t>
  </si>
  <si>
    <t>HOURNÉ</t>
  </si>
  <si>
    <t>FLAVIGNY</t>
  </si>
  <si>
    <t>Leon</t>
  </si>
  <si>
    <t>Zacharie</t>
  </si>
  <si>
    <t>GAYET</t>
  </si>
  <si>
    <t>DESCONET-MOREAU</t>
  </si>
  <si>
    <t>Tom</t>
  </si>
  <si>
    <t>COUBERES *</t>
  </si>
  <si>
    <t>PIERREFIQUE</t>
  </si>
  <si>
    <t>TITOUAN</t>
  </si>
  <si>
    <t>NIMIRF</t>
  </si>
  <si>
    <t>Joan</t>
  </si>
  <si>
    <t>BECERRA</t>
  </si>
  <si>
    <t>Matthieu</t>
  </si>
  <si>
    <t>LACRAMPE</t>
  </si>
  <si>
    <t>BONIFACE</t>
  </si>
  <si>
    <t>CHERAMY</t>
  </si>
  <si>
    <t>GAUTHIER</t>
  </si>
  <si>
    <t>SERIN</t>
  </si>
  <si>
    <t>Artus</t>
  </si>
  <si>
    <t>GABORIEAU</t>
  </si>
  <si>
    <t>WORGAGUE</t>
  </si>
  <si>
    <t>COSTE</t>
  </si>
  <si>
    <t>MATHIS</t>
  </si>
  <si>
    <t>CERDEIRA</t>
  </si>
  <si>
    <t>FERNANDEZ ZUGAZUA</t>
  </si>
  <si>
    <t>HODEI</t>
  </si>
  <si>
    <t>PEY</t>
  </si>
  <si>
    <t>LAMOUROUX</t>
  </si>
  <si>
    <t>MORTELLET</t>
  </si>
  <si>
    <t>Collège Pradeau la Sède</t>
  </si>
  <si>
    <t>TUBIANO</t>
  </si>
  <si>
    <t>TIMEO</t>
  </si>
  <si>
    <t>PEYRAT</t>
  </si>
  <si>
    <t>Charles</t>
  </si>
  <si>
    <t>DULHOM</t>
  </si>
  <si>
    <t>Loïs</t>
  </si>
  <si>
    <t>MAZZIA-CHASTELLAIN</t>
  </si>
  <si>
    <t>BELIT</t>
  </si>
  <si>
    <t>MATTERA</t>
  </si>
  <si>
    <t>QUEFELEAN</t>
  </si>
  <si>
    <t>Riwal</t>
  </si>
  <si>
    <t>LAGROSSE</t>
  </si>
  <si>
    <t>Maël</t>
  </si>
  <si>
    <t>BIBAL</t>
  </si>
  <si>
    <t>Samuel</t>
  </si>
  <si>
    <t>LOPES-FREIRE</t>
  </si>
  <si>
    <t>Gael</t>
  </si>
  <si>
    <t>SAINT-CRIQ</t>
  </si>
  <si>
    <t>CABASSIER</t>
  </si>
  <si>
    <t>Léandre</t>
  </si>
  <si>
    <t>DABEZIES</t>
  </si>
  <si>
    <t>Emmanuel</t>
  </si>
  <si>
    <t>CADOT</t>
  </si>
  <si>
    <t>BERTRAND</t>
  </si>
  <si>
    <t>Gabin</t>
  </si>
  <si>
    <t>DEMBISKI</t>
  </si>
  <si>
    <t>Arsène</t>
  </si>
  <si>
    <t>RICHARD *</t>
  </si>
  <si>
    <t>Eliott</t>
  </si>
  <si>
    <t>ROYER</t>
  </si>
  <si>
    <t>ILOKI CHAPPAZ</t>
  </si>
  <si>
    <t>MONNIER</t>
  </si>
  <si>
    <t>Noah</t>
  </si>
  <si>
    <t>ARAUJO</t>
  </si>
  <si>
    <t>Thian</t>
  </si>
  <si>
    <t>LARRIEU MANAN</t>
  </si>
  <si>
    <t>LEO</t>
  </si>
  <si>
    <t>RODE</t>
  </si>
  <si>
    <t>HIBERT</t>
  </si>
  <si>
    <t>Akilou</t>
  </si>
  <si>
    <t>BRAUD</t>
  </si>
  <si>
    <t>Nil</t>
  </si>
  <si>
    <t>SAINT JEAN</t>
  </si>
  <si>
    <t>KENNY</t>
  </si>
  <si>
    <t>NOEL</t>
  </si>
  <si>
    <t>MATTHYS</t>
  </si>
  <si>
    <t>SOLEILHAC</t>
  </si>
  <si>
    <t>BERMUDEZ ESPESO</t>
  </si>
  <si>
    <t>OTHILY</t>
  </si>
  <si>
    <t>CIORAN</t>
  </si>
  <si>
    <t>DENIS</t>
  </si>
  <si>
    <t>IDRISS</t>
  </si>
  <si>
    <t>BAPTISTA</t>
  </si>
  <si>
    <t>Tiago</t>
  </si>
  <si>
    <t>LEA</t>
  </si>
  <si>
    <t>JOSSE BRUNO</t>
  </si>
  <si>
    <t>Léna</t>
  </si>
  <si>
    <t>ARTAUD</t>
  </si>
  <si>
    <t>CAMILLE</t>
  </si>
  <si>
    <t>BEGUE</t>
  </si>
  <si>
    <t>Nathaelle</t>
  </si>
  <si>
    <t>FAYOL</t>
  </si>
  <si>
    <t>Clémentine</t>
  </si>
  <si>
    <t>Aloïs</t>
  </si>
  <si>
    <t>MARQUES</t>
  </si>
  <si>
    <t>GUEGAN</t>
  </si>
  <si>
    <t>INÈS</t>
  </si>
  <si>
    <t>LASGLEYSES</t>
  </si>
  <si>
    <t>PENELOPE</t>
  </si>
  <si>
    <t>CANTONNET-PALOQUE</t>
  </si>
  <si>
    <t>TOURREIL VALCKE</t>
  </si>
  <si>
    <t>ESCALIERE</t>
  </si>
  <si>
    <t>Charly</t>
  </si>
  <si>
    <t>MOLINARY</t>
  </si>
  <si>
    <t>ENZO</t>
  </si>
  <si>
    <t>Lycée agricole Jean Monnet</t>
  </si>
  <si>
    <t>LOUIS</t>
  </si>
  <si>
    <t>Angel</t>
  </si>
  <si>
    <t>ESTEBAN</t>
  </si>
  <si>
    <t>THEUX</t>
  </si>
  <si>
    <t>Ezio</t>
  </si>
  <si>
    <t>LACOSTE-JUIGNET</t>
  </si>
  <si>
    <t>Pierre Jean</t>
  </si>
  <si>
    <t>NOGUEIRA</t>
  </si>
  <si>
    <t>ANGEL</t>
  </si>
  <si>
    <t>VEINTIMILLA</t>
  </si>
  <si>
    <t>PANIEN</t>
  </si>
  <si>
    <t>VIGNES-FAURE</t>
  </si>
  <si>
    <t>DEBOUCHE</t>
  </si>
  <si>
    <t>CORENTIN</t>
  </si>
  <si>
    <t>CATTANEO</t>
  </si>
  <si>
    <t>EYTHAN</t>
  </si>
  <si>
    <t>BOUDY</t>
  </si>
  <si>
    <t>Edgar</t>
  </si>
  <si>
    <t>DASQUE</t>
  </si>
  <si>
    <t>MOREAU</t>
  </si>
  <si>
    <t>Nathan</t>
  </si>
  <si>
    <t>RUMEAU ESCAFFRE</t>
  </si>
  <si>
    <t>KHORCHANI</t>
  </si>
  <si>
    <t>MOHAMED</t>
  </si>
  <si>
    <t>BRIOT-PIRES</t>
  </si>
  <si>
    <t>Oswaldo</t>
  </si>
  <si>
    <t>SECHAUD</t>
  </si>
  <si>
    <t>Kylian</t>
  </si>
  <si>
    <t>JOANDET PERAUT</t>
  </si>
  <si>
    <t>Elie</t>
  </si>
  <si>
    <t>COUBERES</t>
  </si>
  <si>
    <t>Collège René Billères</t>
  </si>
  <si>
    <t>Collège Mendès France</t>
  </si>
  <si>
    <t>4ème</t>
  </si>
  <si>
    <t>DEBIEN</t>
  </si>
  <si>
    <t>Lycée climatique René Billères</t>
  </si>
  <si>
    <t>PETREAU</t>
  </si>
  <si>
    <t>Klara</t>
  </si>
  <si>
    <t>Lycée général privé Jeanne d'Arc</t>
  </si>
  <si>
    <t>LESTRADE</t>
  </si>
  <si>
    <t>Lisa</t>
  </si>
  <si>
    <t>Lycée général Théophile Gautier</t>
  </si>
  <si>
    <t>Marie</t>
  </si>
  <si>
    <t>Lycée général et technologique Marie Curie</t>
  </si>
  <si>
    <t>Lucie</t>
  </si>
  <si>
    <t>Swanne</t>
  </si>
  <si>
    <t>MAGROU</t>
  </si>
  <si>
    <t>FANNY</t>
  </si>
  <si>
    <t>SAINT-GENEZ</t>
  </si>
  <si>
    <t>Orane</t>
  </si>
  <si>
    <t>Lycée professionnel Sixte Vignon</t>
  </si>
  <si>
    <t>ATED</t>
  </si>
  <si>
    <t>Zoe</t>
  </si>
  <si>
    <t>MAZZOTTI</t>
  </si>
  <si>
    <t>Angela-Rose</t>
  </si>
  <si>
    <t>DRAPEAU</t>
  </si>
  <si>
    <t>Oriana</t>
  </si>
  <si>
    <t>AUTHIE</t>
  </si>
  <si>
    <t>Mailys</t>
  </si>
  <si>
    <t>FROZIO</t>
  </si>
  <si>
    <t>Mathilde</t>
  </si>
  <si>
    <t>RANSAN</t>
  </si>
  <si>
    <t>Marion</t>
  </si>
  <si>
    <t>VEPER</t>
  </si>
  <si>
    <t>Charli</t>
  </si>
  <si>
    <t>Lycée général et technologique La Serre de Sarsan</t>
  </si>
  <si>
    <t>FONTAN</t>
  </si>
  <si>
    <t>Lycée Pierre Mendès France</t>
  </si>
  <si>
    <t>GONZALES</t>
  </si>
  <si>
    <t>Trystan</t>
  </si>
  <si>
    <t>Lycée général et technologique Jean Dupuy</t>
  </si>
  <si>
    <t>DECOBERT</t>
  </si>
  <si>
    <t>Timothe</t>
  </si>
  <si>
    <t>PEDERIVA</t>
  </si>
  <si>
    <t>Paul</t>
  </si>
  <si>
    <t>LABBÉ</t>
  </si>
  <si>
    <t>Sasha</t>
  </si>
  <si>
    <t>Lycée général privé Peyramale Saint-Joseph</t>
  </si>
  <si>
    <t>LEMOUZY</t>
  </si>
  <si>
    <t>FRANCÈS</t>
  </si>
  <si>
    <t>Antoine</t>
  </si>
  <si>
    <t>FERRAL</t>
  </si>
  <si>
    <t>CLEMENT</t>
  </si>
  <si>
    <t>GIMENEZ</t>
  </si>
  <si>
    <t>Florian</t>
  </si>
  <si>
    <t>SOL</t>
  </si>
  <si>
    <t>Clement</t>
  </si>
  <si>
    <t>GARCIA</t>
  </si>
  <si>
    <t>DUBUC</t>
  </si>
  <si>
    <t>Pierre</t>
  </si>
  <si>
    <t>HERNALSTEEN</t>
  </si>
  <si>
    <t>Nicolas</t>
  </si>
  <si>
    <t>TELES</t>
  </si>
  <si>
    <t>Louis</t>
  </si>
  <si>
    <t>LAMARQUE</t>
  </si>
  <si>
    <t>BAPTISTE</t>
  </si>
  <si>
    <t>BARBAZAN</t>
  </si>
  <si>
    <t>Mathieu</t>
  </si>
  <si>
    <t>ARENAS</t>
  </si>
  <si>
    <t>Imanol</t>
  </si>
  <si>
    <t>Lycée général et technologique agricole Jean Monnet</t>
  </si>
  <si>
    <t>LEMARCHAND</t>
  </si>
  <si>
    <t>Paulin</t>
  </si>
  <si>
    <t>MOULIET</t>
  </si>
  <si>
    <t>Francois</t>
  </si>
  <si>
    <t>PRISSE FRABE</t>
  </si>
  <si>
    <t>LASSALLE</t>
  </si>
  <si>
    <t>PAQUET</t>
  </si>
  <si>
    <t>Matti</t>
  </si>
  <si>
    <t>Lycée polyvalent Victor Duruy</t>
  </si>
  <si>
    <t>SESTIC</t>
  </si>
  <si>
    <t>Filip</t>
  </si>
  <si>
    <t>SERE</t>
  </si>
  <si>
    <t>Mathias</t>
  </si>
  <si>
    <t>LAGUENY</t>
  </si>
  <si>
    <t>EL BOUAZZATI</t>
  </si>
  <si>
    <t>SAÏF</t>
  </si>
  <si>
    <t>Thomas</t>
  </si>
  <si>
    <t>FRAYSSE</t>
  </si>
  <si>
    <t>Lucas</t>
  </si>
  <si>
    <t>AMINI</t>
  </si>
  <si>
    <t>Milad</t>
  </si>
  <si>
    <t>FROMIGUE</t>
  </si>
  <si>
    <t>CATALA-BLES</t>
  </si>
  <si>
    <t>VILLABRUN</t>
  </si>
  <si>
    <t>JULIEN</t>
  </si>
  <si>
    <t>BALLANGER</t>
  </si>
  <si>
    <t>Guillaume</t>
  </si>
  <si>
    <t>DESMALES</t>
  </si>
  <si>
    <t>Hector</t>
  </si>
  <si>
    <t>LOISEL</t>
  </si>
  <si>
    <t>GASCON</t>
  </si>
  <si>
    <t>DESBREE</t>
  </si>
  <si>
    <t>Aymeric</t>
  </si>
  <si>
    <t>ARCHAMBAUD</t>
  </si>
  <si>
    <t>ETHAN</t>
  </si>
  <si>
    <t>TIEC</t>
  </si>
  <si>
    <t>Jimmy</t>
  </si>
  <si>
    <t>DELANNOY</t>
  </si>
  <si>
    <t>Jean-Baptiste</t>
  </si>
  <si>
    <t>JULIE</t>
  </si>
  <si>
    <t>SAGNES</t>
  </si>
  <si>
    <t>Mélina</t>
  </si>
  <si>
    <t>LAMBERT</t>
  </si>
  <si>
    <t>DE ANTONI</t>
  </si>
  <si>
    <t>FOURQUET</t>
  </si>
  <si>
    <t>Damien</t>
  </si>
  <si>
    <t>COUSER</t>
  </si>
  <si>
    <t>BORDES</t>
  </si>
  <si>
    <t>Maxence</t>
  </si>
  <si>
    <t>LOMBARD</t>
  </si>
  <si>
    <t>ETCHEVERRY</t>
  </si>
  <si>
    <t>Patxi</t>
  </si>
  <si>
    <t>MERCIER</t>
  </si>
  <si>
    <t>Octave</t>
  </si>
  <si>
    <t>ARGENTIN</t>
  </si>
  <si>
    <t>Loic</t>
  </si>
  <si>
    <t>RACOT</t>
  </si>
  <si>
    <t>Ludovic</t>
  </si>
  <si>
    <t>FORTASSIN</t>
  </si>
  <si>
    <t>Thibault</t>
  </si>
  <si>
    <t>CAZABAT</t>
  </si>
  <si>
    <t>Titouan</t>
  </si>
  <si>
    <t>Lycée gén et tech La Serre de Sarsan</t>
  </si>
  <si>
    <t>Lycée gén et techn agricole Jean Monnet</t>
  </si>
</sst>
</file>

<file path=xl/styles.xml><?xml version="1.0" encoding="utf-8"?>
<styleSheet xmlns="http://schemas.openxmlformats.org/spreadsheetml/2006/main">
  <fonts count="30">
    <font>
      <sz val="11"/>
      <color theme="1"/>
      <name val="Calibri"/>
      <family val="2"/>
      <scheme val="minor"/>
    </font>
    <font>
      <sz val="24"/>
      <color indexed="8"/>
      <name val="Calibri"/>
      <family val="2"/>
    </font>
    <font>
      <sz val="16"/>
      <name val="Times New Roman"/>
      <family val="1"/>
    </font>
    <font>
      <sz val="16"/>
      <color theme="1"/>
      <name val="Calibri"/>
      <family val="2"/>
      <scheme val="minor"/>
    </font>
    <font>
      <sz val="24"/>
      <color theme="1"/>
      <name val="Comic Sans MS"/>
      <family val="4"/>
    </font>
    <font>
      <sz val="11"/>
      <color theme="1"/>
      <name val="Comic Sans MS"/>
      <family val="4"/>
    </font>
    <font>
      <sz val="22"/>
      <color theme="1"/>
      <name val="Comic Sans MS"/>
      <family val="4"/>
    </font>
    <font>
      <b/>
      <sz val="11"/>
      <color theme="1"/>
      <name val="Comic Sans MS"/>
      <family val="4"/>
    </font>
    <font>
      <sz val="10"/>
      <color theme="1"/>
      <name val="Comic Sans MS"/>
      <family val="4"/>
    </font>
    <font>
      <b/>
      <sz val="10"/>
      <color theme="1"/>
      <name val="Comic Sans MS"/>
      <family val="4"/>
    </font>
    <font>
      <sz val="12"/>
      <color theme="1"/>
      <name val="Comic Sans MS"/>
      <family val="4"/>
    </font>
    <font>
      <b/>
      <sz val="12"/>
      <color theme="1"/>
      <name val="Comic Sans MS"/>
      <family val="4"/>
    </font>
    <font>
      <sz val="24"/>
      <color indexed="8"/>
      <name val="Comic Sans MS"/>
      <family val="4"/>
    </font>
    <font>
      <sz val="16"/>
      <name val="Comic Sans MS"/>
      <family val="4"/>
    </font>
    <font>
      <b/>
      <sz val="14"/>
      <color indexed="8"/>
      <name val="Comic Sans MS"/>
      <family val="4"/>
    </font>
    <font>
      <b/>
      <sz val="20"/>
      <name val="Comic Sans MS"/>
      <family val="4"/>
    </font>
    <font>
      <b/>
      <sz val="20"/>
      <color indexed="8"/>
      <name val="Comic Sans MS"/>
      <family val="4"/>
    </font>
    <font>
      <sz val="16"/>
      <color indexed="8"/>
      <name val="Comic Sans MS"/>
      <family val="4"/>
    </font>
    <font>
      <b/>
      <sz val="12"/>
      <name val="Comic Sans MS"/>
      <family val="4"/>
    </font>
    <font>
      <b/>
      <sz val="10"/>
      <name val="Comic Sans MS"/>
      <family val="4"/>
    </font>
    <font>
      <b/>
      <sz val="8"/>
      <color indexed="8"/>
      <name val="Comic Sans MS"/>
      <family val="4"/>
    </font>
    <font>
      <b/>
      <sz val="11"/>
      <color indexed="8"/>
      <name val="Comic Sans MS"/>
      <family val="4"/>
    </font>
    <font>
      <b/>
      <sz val="12"/>
      <color indexed="8"/>
      <name val="Comic Sans MS"/>
      <family val="4"/>
    </font>
    <font>
      <sz val="14"/>
      <color indexed="8"/>
      <name val="Comic Sans MS"/>
      <family val="4"/>
    </font>
    <font>
      <sz val="12"/>
      <color indexed="8"/>
      <name val="Comic Sans MS"/>
      <family val="4"/>
    </font>
    <font>
      <b/>
      <sz val="22"/>
      <color indexed="8"/>
      <name val="Comic Sans MS"/>
      <family val="4"/>
    </font>
    <font>
      <sz val="22"/>
      <color indexed="8"/>
      <name val="Comic Sans MS"/>
      <family val="4"/>
    </font>
    <font>
      <b/>
      <sz val="16"/>
      <name val="Comic Sans MS"/>
      <family val="4"/>
    </font>
    <font>
      <b/>
      <sz val="16"/>
      <color indexed="8"/>
      <name val="Comic Sans MS"/>
      <family val="4"/>
    </font>
    <font>
      <sz val="20"/>
      <color indexed="8"/>
      <name val="Comic Sans MS"/>
      <family val="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5">
    <xf numFmtId="0" fontId="0" fillId="0" borderId="0" xfId="0"/>
    <xf numFmtId="0" fontId="5" fillId="0" borderId="0" xfId="0" applyFont="1"/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 vertical="center"/>
    </xf>
    <xf numFmtId="0" fontId="10" fillId="0" borderId="1" xfId="0" applyFont="1" applyBorder="1"/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0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 applyProtection="1">
      <alignment horizontal="center"/>
    </xf>
    <xf numFmtId="0" fontId="4" fillId="0" borderId="0" xfId="0" applyFont="1" applyAlignment="1">
      <alignment wrapText="1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left"/>
    </xf>
    <xf numFmtId="0" fontId="13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14" fillId="0" borderId="0" xfId="0" applyFont="1" applyBorder="1" applyAlignment="1">
      <alignment horizontal="center" vertical="center"/>
    </xf>
    <xf numFmtId="0" fontId="15" fillId="0" borderId="1" xfId="0" applyFont="1" applyBorder="1" applyAlignment="1" applyProtection="1">
      <alignment horizontal="left"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center"/>
    </xf>
    <xf numFmtId="0" fontId="23" fillId="0" borderId="0" xfId="0" applyFont="1"/>
    <xf numFmtId="0" fontId="24" fillId="0" borderId="1" xfId="0" applyFont="1" applyBorder="1" applyAlignment="1">
      <alignment horizontal="left" vertical="center"/>
    </xf>
    <xf numFmtId="0" fontId="23" fillId="0" borderId="0" xfId="0" applyFont="1" applyAlignment="1">
      <alignment horizontal="left"/>
    </xf>
    <xf numFmtId="0" fontId="26" fillId="0" borderId="0" xfId="0" applyFont="1"/>
    <xf numFmtId="0" fontId="27" fillId="0" borderId="1" xfId="0" applyFont="1" applyBorder="1" applyAlignment="1" applyProtection="1">
      <alignment horizontal="center" vertical="center"/>
      <protection locked="0"/>
    </xf>
    <xf numFmtId="0" fontId="28" fillId="0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 applyBorder="1"/>
    <xf numFmtId="0" fontId="5" fillId="0" borderId="0" xfId="0" applyFont="1" applyBorder="1"/>
    <xf numFmtId="0" fontId="24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0" borderId="8" xfId="0" applyFont="1" applyBorder="1"/>
    <xf numFmtId="0" fontId="5" fillId="0" borderId="9" xfId="0" applyFont="1" applyBorder="1"/>
    <xf numFmtId="0" fontId="5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horizontal="left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/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/>
    <xf numFmtId="0" fontId="5" fillId="0" borderId="14" xfId="0" applyFont="1" applyBorder="1"/>
    <xf numFmtId="0" fontId="5" fillId="0" borderId="14" xfId="0" applyFont="1" applyBorder="1" applyAlignment="1">
      <alignment horizontal="center" vertical="center"/>
    </xf>
    <xf numFmtId="0" fontId="5" fillId="0" borderId="14" xfId="0" applyFont="1" applyBorder="1" applyAlignment="1">
      <alignment horizontal="left" vertical="center"/>
    </xf>
    <xf numFmtId="0" fontId="5" fillId="0" borderId="1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0" fontId="5" fillId="0" borderId="12" xfId="0" applyFont="1" applyBorder="1" applyAlignment="1">
      <alignment horizontal="center"/>
    </xf>
    <xf numFmtId="0" fontId="5" fillId="0" borderId="12" xfId="0" applyFont="1" applyFill="1" applyBorder="1" applyAlignment="1">
      <alignment horizontal="center"/>
    </xf>
    <xf numFmtId="0" fontId="5" fillId="0" borderId="11" xfId="0" applyFont="1" applyBorder="1" applyAlignment="1">
      <alignment horizontal="left" vertical="center"/>
    </xf>
    <xf numFmtId="0" fontId="5" fillId="0" borderId="15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3" xfId="0" applyFont="1" applyBorder="1" applyAlignment="1">
      <alignment horizontal="left" vertical="center"/>
    </xf>
    <xf numFmtId="0" fontId="12" fillId="0" borderId="0" xfId="0" applyFont="1" applyAlignment="1">
      <alignment wrapText="1"/>
    </xf>
    <xf numFmtId="0" fontId="13" fillId="0" borderId="0" xfId="0" applyFont="1" applyBorder="1" applyAlignment="1"/>
    <xf numFmtId="0" fontId="5" fillId="0" borderId="0" xfId="0" applyFont="1" applyBorder="1" applyAlignment="1"/>
    <xf numFmtId="0" fontId="10" fillId="0" borderId="8" xfId="0" applyFont="1" applyBorder="1"/>
    <xf numFmtId="0" fontId="10" fillId="0" borderId="9" xfId="0" applyFont="1" applyBorder="1"/>
    <xf numFmtId="0" fontId="10" fillId="0" borderId="9" xfId="0" applyFont="1" applyBorder="1" applyAlignment="1">
      <alignment horizontal="center" vertical="center"/>
    </xf>
    <xf numFmtId="0" fontId="10" fillId="0" borderId="9" xfId="0" applyFont="1" applyBorder="1" applyAlignment="1">
      <alignment horizontal="left" vertical="center"/>
    </xf>
    <xf numFmtId="0" fontId="10" fillId="0" borderId="9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/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/>
    <xf numFmtId="0" fontId="10" fillId="0" borderId="14" xfId="0" applyFont="1" applyBorder="1"/>
    <xf numFmtId="0" fontId="10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left" vertical="center"/>
    </xf>
    <xf numFmtId="0" fontId="10" fillId="0" borderId="14" xfId="0" applyNumberFormat="1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5" fillId="0" borderId="0" xfId="0" applyFont="1" applyBorder="1" applyAlignment="1" applyProtection="1">
      <alignment horizontal="center" vertical="center"/>
      <protection locked="0"/>
    </xf>
    <xf numFmtId="0" fontId="16" fillId="0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18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0" fontId="3" fillId="0" borderId="0" xfId="0" applyFont="1" applyAlignment="1">
      <alignment vertical="center" wrapText="1"/>
    </xf>
    <xf numFmtId="0" fontId="10" fillId="0" borderId="12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left"/>
    </xf>
    <xf numFmtId="0" fontId="5" fillId="0" borderId="1" xfId="0" applyFont="1" applyBorder="1" applyAlignment="1">
      <alignment horizontal="center" vertical="center"/>
    </xf>
    <xf numFmtId="0" fontId="27" fillId="0" borderId="0" xfId="0" applyFont="1" applyBorder="1" applyAlignment="1" applyProtection="1">
      <alignment horizontal="center" vertical="center"/>
      <protection locked="0"/>
    </xf>
    <xf numFmtId="0" fontId="28" fillId="0" borderId="0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 vertical="center"/>
    </xf>
    <xf numFmtId="0" fontId="5" fillId="0" borderId="17" xfId="0" applyFont="1" applyBorder="1"/>
    <xf numFmtId="0" fontId="5" fillId="0" borderId="2" xfId="0" applyFont="1" applyBorder="1"/>
    <xf numFmtId="0" fontId="5" fillId="0" borderId="18" xfId="0" applyFont="1" applyBorder="1" applyAlignment="1">
      <alignment horizontal="center"/>
    </xf>
    <xf numFmtId="0" fontId="5" fillId="0" borderId="9" xfId="0" applyNumberFormat="1" applyFont="1" applyBorder="1" applyAlignment="1">
      <alignment horizontal="center" vertical="center"/>
    </xf>
    <xf numFmtId="0" fontId="5" fillId="0" borderId="14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9" fillId="0" borderId="0" xfId="0" applyFont="1" applyAlignment="1">
      <alignment horizontal="center" wrapText="1"/>
    </xf>
    <xf numFmtId="0" fontId="13" fillId="0" borderId="0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14" fontId="6" fillId="0" borderId="0" xfId="0" applyNumberFormat="1" applyFont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12" fillId="0" borderId="0" xfId="0" applyFont="1" applyAlignment="1">
      <alignment horizontal="center" wrapText="1"/>
    </xf>
    <xf numFmtId="0" fontId="23" fillId="0" borderId="2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5" fillId="2" borderId="1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1" xfId="0" applyFont="1" applyFill="1" applyBorder="1"/>
    <xf numFmtId="0" fontId="5" fillId="2" borderId="1" xfId="0" applyFont="1" applyFill="1" applyBorder="1"/>
    <xf numFmtId="0" fontId="5" fillId="2" borderId="12" xfId="0" applyFont="1" applyFill="1" applyBorder="1" applyAlignment="1">
      <alignment horizontal="center"/>
    </xf>
    <xf numFmtId="0" fontId="5" fillId="3" borderId="11" xfId="0" applyFont="1" applyFill="1" applyBorder="1"/>
    <xf numFmtId="0" fontId="5" fillId="3" borderId="1" xfId="0" applyFont="1" applyFill="1" applyBorder="1"/>
    <xf numFmtId="0" fontId="5" fillId="3" borderId="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/>
    </xf>
    <xf numFmtId="0" fontId="5" fillId="3" borderId="1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0" fontId="5" fillId="3" borderId="12" xfId="0" applyFont="1" applyFill="1" applyBorder="1" applyAlignment="1">
      <alignment horizontal="center" vertical="center"/>
    </xf>
  </cellXfs>
  <cellStyles count="1">
    <cellStyle name="Normal" xfId="0" builtinId="0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0</xdr:row>
      <xdr:rowOff>0</xdr:rowOff>
    </xdr:from>
    <xdr:to>
      <xdr:col>1</xdr:col>
      <xdr:colOff>847724</xdr:colOff>
      <xdr:row>1</xdr:row>
      <xdr:rowOff>533400</xdr:rowOff>
    </xdr:to>
    <xdr:pic>
      <xdr:nvPicPr>
        <xdr:cNvPr id="3" name="Picture 2" descr="imag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7175" y="0"/>
          <a:ext cx="933449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276224</xdr:colOff>
      <xdr:row>0</xdr:row>
      <xdr:rowOff>0</xdr:rowOff>
    </xdr:from>
    <xdr:to>
      <xdr:col>2</xdr:col>
      <xdr:colOff>292100</xdr:colOff>
      <xdr:row>4</xdr:row>
      <xdr:rowOff>101600</xdr:rowOff>
    </xdr:to>
    <xdr:pic>
      <xdr:nvPicPr>
        <xdr:cNvPr id="4" name="Picture 2" descr="imag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7024" y="0"/>
          <a:ext cx="1908176" cy="2171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0</xdr:row>
      <xdr:rowOff>85725</xdr:rowOff>
    </xdr:from>
    <xdr:to>
      <xdr:col>0</xdr:col>
      <xdr:colOff>1181100</xdr:colOff>
      <xdr:row>1</xdr:row>
      <xdr:rowOff>161925</xdr:rowOff>
    </xdr:to>
    <xdr:pic>
      <xdr:nvPicPr>
        <xdr:cNvPr id="4097" name="Picture 2" descr="image 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0975" y="85725"/>
          <a:ext cx="100012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314325</xdr:rowOff>
    </xdr:from>
    <xdr:to>
      <xdr:col>0</xdr:col>
      <xdr:colOff>938808</xdr:colOff>
      <xdr:row>3</xdr:row>
      <xdr:rowOff>47625</xdr:rowOff>
    </xdr:to>
    <xdr:pic>
      <xdr:nvPicPr>
        <xdr:cNvPr id="5121" name="Picture 2" descr="image 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14325"/>
          <a:ext cx="938808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133349</xdr:colOff>
      <xdr:row>0</xdr:row>
      <xdr:rowOff>0</xdr:rowOff>
    </xdr:from>
    <xdr:to>
      <xdr:col>1</xdr:col>
      <xdr:colOff>942975</xdr:colOff>
      <xdr:row>2</xdr:row>
      <xdr:rowOff>19049</xdr:rowOff>
    </xdr:to>
    <xdr:pic>
      <xdr:nvPicPr>
        <xdr:cNvPr id="3" name="Picture 2" descr="imag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49" y="0"/>
          <a:ext cx="942976" cy="10953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279400</xdr:colOff>
      <xdr:row>0</xdr:row>
      <xdr:rowOff>106831</xdr:rowOff>
    </xdr:from>
    <xdr:to>
      <xdr:col>1</xdr:col>
      <xdr:colOff>241299</xdr:colOff>
      <xdr:row>2</xdr:row>
      <xdr:rowOff>250824</xdr:rowOff>
    </xdr:to>
    <xdr:pic>
      <xdr:nvPicPr>
        <xdr:cNvPr id="3" name="Picture 2" descr="imag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9400" y="106831"/>
          <a:ext cx="1371599" cy="1540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295275</xdr:rowOff>
    </xdr:from>
    <xdr:to>
      <xdr:col>0</xdr:col>
      <xdr:colOff>1085850</xdr:colOff>
      <xdr:row>2</xdr:row>
      <xdr:rowOff>114300</xdr:rowOff>
    </xdr:to>
    <xdr:pic>
      <xdr:nvPicPr>
        <xdr:cNvPr id="2" name="Picture 2" descr="image 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" y="295275"/>
          <a:ext cx="100012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152400</xdr:rowOff>
    </xdr:from>
    <xdr:to>
      <xdr:col>0</xdr:col>
      <xdr:colOff>1625600</xdr:colOff>
      <xdr:row>2</xdr:row>
      <xdr:rowOff>171450</xdr:rowOff>
    </xdr:to>
    <xdr:pic>
      <xdr:nvPicPr>
        <xdr:cNvPr id="1025" name="Picture 2" descr="image 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0025" y="152400"/>
          <a:ext cx="1425575" cy="1428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G151"/>
  <sheetViews>
    <sheetView topLeftCell="A40" workbookViewId="0">
      <selection activeCell="L5" sqref="L5"/>
    </sheetView>
  </sheetViews>
  <sheetFormatPr baseColWidth="10" defaultColWidth="11.44140625" defaultRowHeight="15.6"/>
  <cols>
    <col min="1" max="1" width="2.109375" style="1" customWidth="1"/>
    <col min="2" max="2" width="26" style="1" customWidth="1"/>
    <col min="3" max="3" width="18.109375" style="1" customWidth="1"/>
    <col min="4" max="4" width="7.109375" style="5" customWidth="1"/>
    <col min="5" max="5" width="31.6640625" style="1" customWidth="1"/>
    <col min="6" max="6" width="12.5546875" style="6" customWidth="1"/>
    <col min="7" max="16384" width="11.44140625" style="1"/>
  </cols>
  <sheetData>
    <row r="1" spans="2:7" ht="36.6">
      <c r="B1" s="115" t="s">
        <v>33</v>
      </c>
      <c r="C1" s="115"/>
      <c r="D1" s="115"/>
      <c r="E1" s="115"/>
      <c r="F1" s="115"/>
      <c r="G1" s="115"/>
    </row>
    <row r="2" spans="2:7" ht="44.25" customHeight="1">
      <c r="B2" s="116" t="s">
        <v>165</v>
      </c>
      <c r="C2" s="116"/>
      <c r="D2" s="116"/>
      <c r="E2" s="116"/>
      <c r="F2" s="116"/>
      <c r="G2" s="116"/>
    </row>
    <row r="3" spans="2:7" ht="65.400000000000006" thickBot="1">
      <c r="B3" s="67" t="s">
        <v>2</v>
      </c>
      <c r="C3" s="67" t="s">
        <v>3</v>
      </c>
      <c r="D3" s="67" t="s">
        <v>4</v>
      </c>
      <c r="E3" s="67" t="s">
        <v>5</v>
      </c>
      <c r="F3" s="52" t="s">
        <v>34</v>
      </c>
    </row>
    <row r="4" spans="2:7">
      <c r="B4" s="68" t="s">
        <v>42</v>
      </c>
      <c r="C4" s="57" t="s">
        <v>43</v>
      </c>
      <c r="D4" s="56" t="s">
        <v>37</v>
      </c>
      <c r="E4" s="57" t="s">
        <v>38</v>
      </c>
      <c r="F4" s="58">
        <v>1</v>
      </c>
    </row>
    <row r="5" spans="2:7">
      <c r="B5" s="71" t="s">
        <v>168</v>
      </c>
      <c r="C5" s="2" t="s">
        <v>169</v>
      </c>
      <c r="D5" s="3" t="s">
        <v>37</v>
      </c>
      <c r="E5" s="2" t="s">
        <v>38</v>
      </c>
      <c r="F5" s="60">
        <v>2</v>
      </c>
    </row>
    <row r="6" spans="2:7">
      <c r="B6" s="71" t="s">
        <v>39</v>
      </c>
      <c r="C6" s="2" t="s">
        <v>40</v>
      </c>
      <c r="D6" s="3" t="s">
        <v>37</v>
      </c>
      <c r="E6" s="2" t="s">
        <v>41</v>
      </c>
      <c r="F6" s="60">
        <v>3</v>
      </c>
    </row>
    <row r="7" spans="2:7">
      <c r="B7" s="71" t="s">
        <v>170</v>
      </c>
      <c r="C7" s="2" t="s">
        <v>171</v>
      </c>
      <c r="D7" s="3" t="s">
        <v>37</v>
      </c>
      <c r="E7" s="2" t="s">
        <v>41</v>
      </c>
      <c r="F7" s="60">
        <v>4</v>
      </c>
    </row>
    <row r="8" spans="2:7">
      <c r="B8" s="71" t="s">
        <v>172</v>
      </c>
      <c r="C8" s="2" t="s">
        <v>173</v>
      </c>
      <c r="D8" s="3" t="s">
        <v>37</v>
      </c>
      <c r="E8" s="2" t="s">
        <v>81</v>
      </c>
      <c r="F8" s="60">
        <v>5</v>
      </c>
    </row>
    <row r="9" spans="2:7">
      <c r="B9" s="71" t="s">
        <v>47</v>
      </c>
      <c r="C9" s="2" t="s">
        <v>48</v>
      </c>
      <c r="D9" s="3" t="s">
        <v>37</v>
      </c>
      <c r="E9" s="2" t="s">
        <v>38</v>
      </c>
      <c r="F9" s="60">
        <v>6</v>
      </c>
    </row>
    <row r="10" spans="2:7">
      <c r="B10" s="59" t="s">
        <v>45</v>
      </c>
      <c r="C10" s="4" t="s">
        <v>46</v>
      </c>
      <c r="D10" s="3" t="s">
        <v>37</v>
      </c>
      <c r="E10" s="4" t="s">
        <v>38</v>
      </c>
      <c r="F10" s="69">
        <v>7</v>
      </c>
    </row>
    <row r="11" spans="2:7">
      <c r="B11" s="59" t="s">
        <v>174</v>
      </c>
      <c r="C11" s="4" t="s">
        <v>52</v>
      </c>
      <c r="D11" s="3" t="s">
        <v>37</v>
      </c>
      <c r="E11" s="4" t="s">
        <v>51</v>
      </c>
      <c r="F11" s="69">
        <v>8</v>
      </c>
    </row>
    <row r="12" spans="2:7">
      <c r="B12" s="59" t="s">
        <v>14</v>
      </c>
      <c r="C12" s="4" t="s">
        <v>44</v>
      </c>
      <c r="D12" s="3" t="s">
        <v>37</v>
      </c>
      <c r="E12" s="4" t="s">
        <v>38</v>
      </c>
      <c r="F12" s="69">
        <v>9</v>
      </c>
    </row>
    <row r="13" spans="2:7">
      <c r="B13" s="59" t="s">
        <v>57</v>
      </c>
      <c r="C13" s="4" t="s">
        <v>58</v>
      </c>
      <c r="D13" s="3" t="s">
        <v>37</v>
      </c>
      <c r="E13" s="4" t="s">
        <v>41</v>
      </c>
      <c r="F13" s="69">
        <v>10</v>
      </c>
    </row>
    <row r="14" spans="2:7">
      <c r="B14" s="59" t="s">
        <v>175</v>
      </c>
      <c r="C14" s="4" t="s">
        <v>176</v>
      </c>
      <c r="D14" s="3" t="s">
        <v>37</v>
      </c>
      <c r="E14" s="4" t="s">
        <v>41</v>
      </c>
      <c r="F14" s="69">
        <v>11</v>
      </c>
    </row>
    <row r="15" spans="2:7">
      <c r="B15" s="59" t="s">
        <v>177</v>
      </c>
      <c r="C15" s="4" t="s">
        <v>178</v>
      </c>
      <c r="D15" s="3" t="s">
        <v>37</v>
      </c>
      <c r="E15" s="4" t="s">
        <v>53</v>
      </c>
      <c r="F15" s="69">
        <v>12</v>
      </c>
    </row>
    <row r="16" spans="2:7">
      <c r="B16" s="59" t="s">
        <v>179</v>
      </c>
      <c r="C16" s="4" t="s">
        <v>180</v>
      </c>
      <c r="D16" s="3" t="s">
        <v>37</v>
      </c>
      <c r="E16" s="4" t="s">
        <v>53</v>
      </c>
      <c r="F16" s="69">
        <v>13</v>
      </c>
    </row>
    <row r="17" spans="2:6">
      <c r="B17" s="59" t="s">
        <v>181</v>
      </c>
      <c r="C17" s="4" t="s">
        <v>182</v>
      </c>
      <c r="D17" s="3" t="s">
        <v>37</v>
      </c>
      <c r="E17" s="4" t="s">
        <v>100</v>
      </c>
      <c r="F17" s="69">
        <v>14</v>
      </c>
    </row>
    <row r="18" spans="2:6">
      <c r="B18" s="71" t="s">
        <v>183</v>
      </c>
      <c r="C18" s="2" t="s">
        <v>184</v>
      </c>
      <c r="D18" s="3" t="s">
        <v>37</v>
      </c>
      <c r="E18" s="2" t="s">
        <v>53</v>
      </c>
      <c r="F18" s="60">
        <v>15</v>
      </c>
    </row>
    <row r="19" spans="2:6">
      <c r="B19" s="71" t="s">
        <v>179</v>
      </c>
      <c r="C19" s="2" t="s">
        <v>185</v>
      </c>
      <c r="D19" s="3" t="s">
        <v>37</v>
      </c>
      <c r="E19" s="2" t="s">
        <v>53</v>
      </c>
      <c r="F19" s="60">
        <v>16</v>
      </c>
    </row>
    <row r="20" spans="2:6">
      <c r="B20" s="71" t="s">
        <v>186</v>
      </c>
      <c r="C20" s="2" t="s">
        <v>187</v>
      </c>
      <c r="D20" s="3" t="s">
        <v>37</v>
      </c>
      <c r="E20" s="2" t="s">
        <v>53</v>
      </c>
      <c r="F20" s="60">
        <v>17</v>
      </c>
    </row>
    <row r="21" spans="2:6">
      <c r="B21" s="59" t="s">
        <v>188</v>
      </c>
      <c r="C21" s="4" t="s">
        <v>189</v>
      </c>
      <c r="D21" s="3" t="s">
        <v>37</v>
      </c>
      <c r="E21" s="4" t="s">
        <v>59</v>
      </c>
      <c r="F21" s="69">
        <v>18</v>
      </c>
    </row>
    <row r="22" spans="2:6">
      <c r="B22" s="71" t="s">
        <v>286</v>
      </c>
      <c r="C22" s="2" t="s">
        <v>190</v>
      </c>
      <c r="D22" s="3" t="s">
        <v>37</v>
      </c>
      <c r="E22" s="2" t="s">
        <v>59</v>
      </c>
      <c r="F22" s="60">
        <v>19</v>
      </c>
    </row>
    <row r="23" spans="2:6">
      <c r="B23" s="59" t="s">
        <v>191</v>
      </c>
      <c r="C23" s="4" t="s">
        <v>192</v>
      </c>
      <c r="D23" s="3" t="s">
        <v>37</v>
      </c>
      <c r="E23" s="4" t="s">
        <v>53</v>
      </c>
      <c r="F23" s="69">
        <v>20</v>
      </c>
    </row>
    <row r="24" spans="2:6" ht="16.2" thickBot="1">
      <c r="B24" s="74" t="s">
        <v>193</v>
      </c>
      <c r="C24" s="64" t="s">
        <v>194</v>
      </c>
      <c r="D24" s="63" t="s">
        <v>37</v>
      </c>
      <c r="E24" s="64" t="s">
        <v>195</v>
      </c>
      <c r="F24" s="65">
        <v>21</v>
      </c>
    </row>
    <row r="25" spans="2:6">
      <c r="B25" s="54" t="s">
        <v>196</v>
      </c>
      <c r="C25" s="55" t="s">
        <v>96</v>
      </c>
      <c r="D25" s="56" t="s">
        <v>61</v>
      </c>
      <c r="E25" s="55" t="s">
        <v>38</v>
      </c>
      <c r="F25" s="73">
        <v>1</v>
      </c>
    </row>
    <row r="26" spans="2:6">
      <c r="B26" s="59" t="s">
        <v>89</v>
      </c>
      <c r="C26" s="4" t="s">
        <v>90</v>
      </c>
      <c r="D26" s="3" t="s">
        <v>61</v>
      </c>
      <c r="E26" s="4" t="s">
        <v>81</v>
      </c>
      <c r="F26" s="69">
        <v>2</v>
      </c>
    </row>
    <row r="27" spans="2:6">
      <c r="B27" s="59" t="s">
        <v>86</v>
      </c>
      <c r="C27" s="4" t="s">
        <v>87</v>
      </c>
      <c r="D27" s="3" t="s">
        <v>61</v>
      </c>
      <c r="E27" s="4" t="s">
        <v>56</v>
      </c>
      <c r="F27" s="69">
        <v>3</v>
      </c>
    </row>
    <row r="28" spans="2:6">
      <c r="B28" s="59" t="s">
        <v>64</v>
      </c>
      <c r="C28" s="4" t="s">
        <v>23</v>
      </c>
      <c r="D28" s="3" t="s">
        <v>61</v>
      </c>
      <c r="E28" s="4" t="s">
        <v>53</v>
      </c>
      <c r="F28" s="69">
        <v>4</v>
      </c>
    </row>
    <row r="29" spans="2:6">
      <c r="B29" s="59" t="s">
        <v>197</v>
      </c>
      <c r="C29" s="4" t="s">
        <v>198</v>
      </c>
      <c r="D29" s="3" t="s">
        <v>61</v>
      </c>
      <c r="E29" s="4" t="s">
        <v>51</v>
      </c>
      <c r="F29" s="69">
        <v>5</v>
      </c>
    </row>
    <row r="30" spans="2:6">
      <c r="B30" s="59" t="s">
        <v>111</v>
      </c>
      <c r="C30" s="4" t="s">
        <v>199</v>
      </c>
      <c r="D30" s="3" t="s">
        <v>61</v>
      </c>
      <c r="E30" s="4" t="s">
        <v>53</v>
      </c>
      <c r="F30" s="69">
        <v>6</v>
      </c>
    </row>
    <row r="31" spans="2:6">
      <c r="B31" s="59" t="s">
        <v>73</v>
      </c>
      <c r="C31" s="4" t="s">
        <v>74</v>
      </c>
      <c r="D31" s="3" t="s">
        <v>61</v>
      </c>
      <c r="E31" s="4" t="s">
        <v>59</v>
      </c>
      <c r="F31" s="69">
        <v>7</v>
      </c>
    </row>
    <row r="32" spans="2:6">
      <c r="B32" s="59" t="s">
        <v>200</v>
      </c>
      <c r="C32" s="4" t="s">
        <v>15</v>
      </c>
      <c r="D32" s="3" t="s">
        <v>61</v>
      </c>
      <c r="E32" s="4" t="s">
        <v>51</v>
      </c>
      <c r="F32" s="70">
        <v>8</v>
      </c>
    </row>
    <row r="33" spans="2:6">
      <c r="B33" s="59" t="s">
        <v>75</v>
      </c>
      <c r="C33" s="4" t="s">
        <v>22</v>
      </c>
      <c r="D33" s="3" t="s">
        <v>61</v>
      </c>
      <c r="E33" s="4" t="s">
        <v>76</v>
      </c>
      <c r="F33" s="69">
        <v>9</v>
      </c>
    </row>
    <row r="34" spans="2:6">
      <c r="B34" s="59" t="s">
        <v>201</v>
      </c>
      <c r="C34" s="4" t="s">
        <v>202</v>
      </c>
      <c r="D34" s="3" t="s">
        <v>61</v>
      </c>
      <c r="E34" s="4" t="s">
        <v>38</v>
      </c>
      <c r="F34" s="69">
        <v>10</v>
      </c>
    </row>
    <row r="35" spans="2:6">
      <c r="B35" s="59" t="s">
        <v>333</v>
      </c>
      <c r="C35" s="4" t="s">
        <v>156</v>
      </c>
      <c r="D35" s="3" t="s">
        <v>61</v>
      </c>
      <c r="E35" s="4" t="s">
        <v>59</v>
      </c>
      <c r="F35" s="69">
        <v>11</v>
      </c>
    </row>
    <row r="36" spans="2:6">
      <c r="B36" s="59" t="s">
        <v>204</v>
      </c>
      <c r="C36" s="4" t="s">
        <v>205</v>
      </c>
      <c r="D36" s="3" t="s">
        <v>61</v>
      </c>
      <c r="E36" s="4" t="s">
        <v>56</v>
      </c>
      <c r="F36" s="69">
        <v>12</v>
      </c>
    </row>
    <row r="37" spans="2:6">
      <c r="B37" s="59" t="s">
        <v>88</v>
      </c>
      <c r="C37" s="4" t="s">
        <v>60</v>
      </c>
      <c r="D37" s="3" t="s">
        <v>61</v>
      </c>
      <c r="E37" s="4" t="s">
        <v>53</v>
      </c>
      <c r="F37" s="69">
        <v>13</v>
      </c>
    </row>
    <row r="38" spans="2:6">
      <c r="B38" s="59" t="s">
        <v>206</v>
      </c>
      <c r="C38" s="4" t="s">
        <v>157</v>
      </c>
      <c r="D38" s="3" t="s">
        <v>61</v>
      </c>
      <c r="E38" s="4" t="s">
        <v>56</v>
      </c>
      <c r="F38" s="69">
        <v>14</v>
      </c>
    </row>
    <row r="39" spans="2:6">
      <c r="B39" s="59" t="s">
        <v>140</v>
      </c>
      <c r="C39" s="4" t="s">
        <v>207</v>
      </c>
      <c r="D39" s="3" t="s">
        <v>61</v>
      </c>
      <c r="E39" s="4" t="s">
        <v>59</v>
      </c>
      <c r="F39" s="69">
        <v>15</v>
      </c>
    </row>
    <row r="40" spans="2:6">
      <c r="B40" s="59" t="s">
        <v>208</v>
      </c>
      <c r="C40" s="4" t="s">
        <v>209</v>
      </c>
      <c r="D40" s="3" t="s">
        <v>61</v>
      </c>
      <c r="E40" s="4" t="s">
        <v>51</v>
      </c>
      <c r="F40" s="69">
        <v>16</v>
      </c>
    </row>
    <row r="41" spans="2:6">
      <c r="B41" s="59" t="s">
        <v>93</v>
      </c>
      <c r="C41" s="4" t="s">
        <v>94</v>
      </c>
      <c r="D41" s="3" t="s">
        <v>61</v>
      </c>
      <c r="E41" s="4" t="s">
        <v>38</v>
      </c>
      <c r="F41" s="69">
        <v>17</v>
      </c>
    </row>
    <row r="42" spans="2:6">
      <c r="B42" s="59" t="s">
        <v>210</v>
      </c>
      <c r="C42" s="4" t="s">
        <v>116</v>
      </c>
      <c r="D42" s="3" t="s">
        <v>61</v>
      </c>
      <c r="E42" s="4" t="s">
        <v>53</v>
      </c>
      <c r="F42" s="69">
        <v>18</v>
      </c>
    </row>
    <row r="43" spans="2:6">
      <c r="B43" s="59" t="s">
        <v>211</v>
      </c>
      <c r="C43" s="4" t="s">
        <v>116</v>
      </c>
      <c r="D43" s="3" t="s">
        <v>61</v>
      </c>
      <c r="E43" s="4" t="s">
        <v>51</v>
      </c>
      <c r="F43" s="69">
        <v>19</v>
      </c>
    </row>
    <row r="44" spans="2:6">
      <c r="B44" s="59" t="s">
        <v>212</v>
      </c>
      <c r="C44" s="4" t="s">
        <v>213</v>
      </c>
      <c r="D44" s="3" t="s">
        <v>61</v>
      </c>
      <c r="E44" s="4" t="s">
        <v>41</v>
      </c>
      <c r="F44" s="69">
        <v>20</v>
      </c>
    </row>
    <row r="45" spans="2:6">
      <c r="B45" s="59" t="s">
        <v>214</v>
      </c>
      <c r="C45" s="4" t="s">
        <v>215</v>
      </c>
      <c r="D45" s="3" t="s">
        <v>61</v>
      </c>
      <c r="E45" s="4" t="s">
        <v>59</v>
      </c>
      <c r="F45" s="70">
        <v>21</v>
      </c>
    </row>
    <row r="46" spans="2:6">
      <c r="B46" s="59" t="s">
        <v>216</v>
      </c>
      <c r="C46" s="4" t="s">
        <v>158</v>
      </c>
      <c r="D46" s="3" t="s">
        <v>61</v>
      </c>
      <c r="E46" s="4" t="s">
        <v>56</v>
      </c>
      <c r="F46" s="69">
        <v>22</v>
      </c>
    </row>
    <row r="47" spans="2:6">
      <c r="B47" s="59" t="s">
        <v>217</v>
      </c>
      <c r="C47" s="4" t="s">
        <v>153</v>
      </c>
      <c r="D47" s="3" t="s">
        <v>61</v>
      </c>
      <c r="E47" s="4" t="s">
        <v>100</v>
      </c>
      <c r="F47" s="69">
        <v>23</v>
      </c>
    </row>
    <row r="48" spans="2:6">
      <c r="B48" s="59" t="s">
        <v>218</v>
      </c>
      <c r="C48" s="4" t="s">
        <v>219</v>
      </c>
      <c r="D48" s="3" t="s">
        <v>61</v>
      </c>
      <c r="E48" s="4" t="s">
        <v>81</v>
      </c>
      <c r="F48" s="69">
        <v>24</v>
      </c>
    </row>
    <row r="49" spans="2:6">
      <c r="B49" s="59" t="s">
        <v>91</v>
      </c>
      <c r="C49" s="4" t="s">
        <v>85</v>
      </c>
      <c r="D49" s="3" t="s">
        <v>61</v>
      </c>
      <c r="E49" s="4" t="s">
        <v>51</v>
      </c>
      <c r="F49" s="69">
        <v>25</v>
      </c>
    </row>
    <row r="50" spans="2:6">
      <c r="B50" s="59" t="s">
        <v>220</v>
      </c>
      <c r="C50" s="4" t="s">
        <v>158</v>
      </c>
      <c r="D50" s="3" t="s">
        <v>61</v>
      </c>
      <c r="E50" s="4" t="s">
        <v>51</v>
      </c>
      <c r="F50" s="69">
        <v>26</v>
      </c>
    </row>
    <row r="51" spans="2:6">
      <c r="B51" s="59" t="s">
        <v>221</v>
      </c>
      <c r="C51" s="4" t="s">
        <v>222</v>
      </c>
      <c r="D51" s="3" t="s">
        <v>61</v>
      </c>
      <c r="E51" s="4" t="s">
        <v>56</v>
      </c>
      <c r="F51" s="69">
        <v>27</v>
      </c>
    </row>
    <row r="52" spans="2:6">
      <c r="B52" s="59" t="s">
        <v>92</v>
      </c>
      <c r="C52" s="4" t="s">
        <v>78</v>
      </c>
      <c r="D52" s="3" t="s">
        <v>61</v>
      </c>
      <c r="E52" s="4" t="s">
        <v>72</v>
      </c>
      <c r="F52" s="69">
        <v>28</v>
      </c>
    </row>
    <row r="53" spans="2:6">
      <c r="B53" s="59" t="s">
        <v>126</v>
      </c>
      <c r="C53" s="4" t="s">
        <v>223</v>
      </c>
      <c r="D53" s="3" t="s">
        <v>61</v>
      </c>
      <c r="E53" s="4" t="s">
        <v>81</v>
      </c>
      <c r="F53" s="69">
        <v>29</v>
      </c>
    </row>
    <row r="54" spans="2:6">
      <c r="B54" s="59" t="s">
        <v>224</v>
      </c>
      <c r="C54" s="4" t="s">
        <v>123</v>
      </c>
      <c r="D54" s="3" t="s">
        <v>61</v>
      </c>
      <c r="E54" s="4" t="s">
        <v>81</v>
      </c>
      <c r="F54" s="69">
        <v>30</v>
      </c>
    </row>
    <row r="55" spans="2:6">
      <c r="B55" s="59" t="s">
        <v>225</v>
      </c>
      <c r="C55" s="4" t="s">
        <v>202</v>
      </c>
      <c r="D55" s="3" t="s">
        <v>61</v>
      </c>
      <c r="E55" s="4" t="s">
        <v>226</v>
      </c>
      <c r="F55" s="69">
        <v>31</v>
      </c>
    </row>
    <row r="56" spans="2:6">
      <c r="B56" s="59" t="s">
        <v>227</v>
      </c>
      <c r="C56" s="4" t="s">
        <v>228</v>
      </c>
      <c r="D56" s="3" t="s">
        <v>61</v>
      </c>
      <c r="E56" s="4" t="s">
        <v>195</v>
      </c>
      <c r="F56" s="69">
        <v>32</v>
      </c>
    </row>
    <row r="57" spans="2:6">
      <c r="B57" s="59" t="s">
        <v>229</v>
      </c>
      <c r="C57" s="4" t="s">
        <v>230</v>
      </c>
      <c r="D57" s="3" t="s">
        <v>61</v>
      </c>
      <c r="E57" s="4" t="s">
        <v>51</v>
      </c>
      <c r="F57" s="69">
        <v>33</v>
      </c>
    </row>
    <row r="58" spans="2:6">
      <c r="B58" s="59" t="s">
        <v>231</v>
      </c>
      <c r="C58" s="4" t="s">
        <v>232</v>
      </c>
      <c r="D58" s="3" t="s">
        <v>61</v>
      </c>
      <c r="E58" s="4" t="s">
        <v>59</v>
      </c>
      <c r="F58" s="69">
        <v>34</v>
      </c>
    </row>
    <row r="59" spans="2:6">
      <c r="B59" s="59" t="s">
        <v>233</v>
      </c>
      <c r="C59" s="4" t="s">
        <v>108</v>
      </c>
      <c r="D59" s="3" t="s">
        <v>61</v>
      </c>
      <c r="E59" s="4" t="s">
        <v>51</v>
      </c>
      <c r="F59" s="69">
        <v>35</v>
      </c>
    </row>
    <row r="60" spans="2:6">
      <c r="B60" s="59" t="s">
        <v>234</v>
      </c>
      <c r="C60" s="4" t="s">
        <v>155</v>
      </c>
      <c r="D60" s="3" t="s">
        <v>61</v>
      </c>
      <c r="E60" s="4" t="s">
        <v>41</v>
      </c>
      <c r="F60" s="69">
        <v>36</v>
      </c>
    </row>
    <row r="61" spans="2:6">
      <c r="B61" s="59" t="s">
        <v>235</v>
      </c>
      <c r="C61" s="4" t="s">
        <v>107</v>
      </c>
      <c r="D61" s="3" t="s">
        <v>61</v>
      </c>
      <c r="E61" s="4" t="s">
        <v>226</v>
      </c>
      <c r="F61" s="69">
        <v>37</v>
      </c>
    </row>
    <row r="62" spans="2:6">
      <c r="B62" s="59" t="s">
        <v>236</v>
      </c>
      <c r="C62" s="4" t="s">
        <v>237</v>
      </c>
      <c r="D62" s="3" t="s">
        <v>61</v>
      </c>
      <c r="E62" s="4" t="s">
        <v>226</v>
      </c>
      <c r="F62" s="69">
        <v>38</v>
      </c>
    </row>
    <row r="63" spans="2:6">
      <c r="B63" s="59" t="s">
        <v>238</v>
      </c>
      <c r="C63" s="4" t="s">
        <v>239</v>
      </c>
      <c r="D63" s="3" t="s">
        <v>61</v>
      </c>
      <c r="E63" s="4" t="s">
        <v>51</v>
      </c>
      <c r="F63" s="69">
        <v>39</v>
      </c>
    </row>
    <row r="64" spans="2:6">
      <c r="B64" s="59" t="s">
        <v>240</v>
      </c>
      <c r="C64" s="4" t="s">
        <v>241</v>
      </c>
      <c r="D64" s="3" t="s">
        <v>61</v>
      </c>
      <c r="E64" s="4" t="s">
        <v>53</v>
      </c>
      <c r="F64" s="69">
        <v>40</v>
      </c>
    </row>
    <row r="65" spans="2:6">
      <c r="B65" s="59" t="s">
        <v>242</v>
      </c>
      <c r="C65" s="4" t="s">
        <v>243</v>
      </c>
      <c r="D65" s="3" t="s">
        <v>61</v>
      </c>
      <c r="E65" s="4" t="s">
        <v>53</v>
      </c>
      <c r="F65" s="69">
        <v>41</v>
      </c>
    </row>
    <row r="66" spans="2:6">
      <c r="B66" s="59" t="s">
        <v>244</v>
      </c>
      <c r="C66" s="4" t="s">
        <v>239</v>
      </c>
      <c r="D66" s="3" t="s">
        <v>61</v>
      </c>
      <c r="E66" s="4" t="s">
        <v>51</v>
      </c>
      <c r="F66" s="69">
        <v>42</v>
      </c>
    </row>
    <row r="67" spans="2:6">
      <c r="B67" s="59" t="s">
        <v>245</v>
      </c>
      <c r="C67" s="4" t="s">
        <v>246</v>
      </c>
      <c r="D67" s="3" t="s">
        <v>61</v>
      </c>
      <c r="E67" s="4" t="s">
        <v>56</v>
      </c>
      <c r="F67" s="69">
        <v>43</v>
      </c>
    </row>
    <row r="68" spans="2:6">
      <c r="B68" s="71" t="s">
        <v>247</v>
      </c>
      <c r="C68" s="2" t="s">
        <v>248</v>
      </c>
      <c r="D68" s="3" t="s">
        <v>61</v>
      </c>
      <c r="E68" s="2" t="s">
        <v>76</v>
      </c>
      <c r="F68" s="60">
        <v>44</v>
      </c>
    </row>
    <row r="69" spans="2:6">
      <c r="B69" s="71" t="s">
        <v>249</v>
      </c>
      <c r="C69" s="2" t="s">
        <v>105</v>
      </c>
      <c r="D69" s="3" t="s">
        <v>61</v>
      </c>
      <c r="E69" s="2" t="s">
        <v>51</v>
      </c>
      <c r="F69" s="60">
        <v>45</v>
      </c>
    </row>
    <row r="70" spans="2:6">
      <c r="B70" s="71" t="s">
        <v>250</v>
      </c>
      <c r="C70" s="2" t="s">
        <v>251</v>
      </c>
      <c r="D70" s="3" t="s">
        <v>61</v>
      </c>
      <c r="E70" s="2" t="s">
        <v>38</v>
      </c>
      <c r="F70" s="60">
        <v>46</v>
      </c>
    </row>
    <row r="71" spans="2:6">
      <c r="B71" s="71" t="s">
        <v>252</v>
      </c>
      <c r="C71" s="2" t="s">
        <v>253</v>
      </c>
      <c r="D71" s="3" t="s">
        <v>61</v>
      </c>
      <c r="E71" s="2" t="s">
        <v>51</v>
      </c>
      <c r="F71" s="60">
        <v>47</v>
      </c>
    </row>
    <row r="72" spans="2:6">
      <c r="B72" s="71" t="s">
        <v>65</v>
      </c>
      <c r="C72" s="2" t="s">
        <v>255</v>
      </c>
      <c r="D72" s="3" t="s">
        <v>61</v>
      </c>
      <c r="E72" s="2" t="s">
        <v>59</v>
      </c>
      <c r="F72" s="60">
        <v>48</v>
      </c>
    </row>
    <row r="73" spans="2:6">
      <c r="B73" s="59" t="s">
        <v>256</v>
      </c>
      <c r="C73" s="4" t="s">
        <v>63</v>
      </c>
      <c r="D73" s="3" t="s">
        <v>61</v>
      </c>
      <c r="E73" s="4" t="s">
        <v>51</v>
      </c>
      <c r="F73" s="69">
        <v>49</v>
      </c>
    </row>
    <row r="74" spans="2:6">
      <c r="B74" s="71" t="s">
        <v>257</v>
      </c>
      <c r="C74" s="2" t="s">
        <v>241</v>
      </c>
      <c r="D74" s="3" t="s">
        <v>61</v>
      </c>
      <c r="E74" s="2" t="s">
        <v>56</v>
      </c>
      <c r="F74" s="60">
        <v>50</v>
      </c>
    </row>
    <row r="75" spans="2:6">
      <c r="B75" s="71" t="s">
        <v>258</v>
      </c>
      <c r="C75" s="2" t="s">
        <v>259</v>
      </c>
      <c r="D75" s="3" t="s">
        <v>61</v>
      </c>
      <c r="E75" s="2" t="s">
        <v>53</v>
      </c>
      <c r="F75" s="60">
        <v>51</v>
      </c>
    </row>
    <row r="76" spans="2:6">
      <c r="B76" s="71" t="s">
        <v>260</v>
      </c>
      <c r="C76" s="2" t="s">
        <v>261</v>
      </c>
      <c r="D76" s="3" t="s">
        <v>61</v>
      </c>
      <c r="E76" s="2" t="s">
        <v>53</v>
      </c>
      <c r="F76" s="60">
        <v>52</v>
      </c>
    </row>
    <row r="77" spans="2:6">
      <c r="B77" s="59" t="s">
        <v>262</v>
      </c>
      <c r="C77" s="4" t="s">
        <v>263</v>
      </c>
      <c r="D77" s="3" t="s">
        <v>61</v>
      </c>
      <c r="E77" s="4" t="s">
        <v>53</v>
      </c>
      <c r="F77" s="69">
        <v>53</v>
      </c>
    </row>
    <row r="78" spans="2:6">
      <c r="B78" s="71" t="s">
        <v>264</v>
      </c>
      <c r="C78" s="2" t="s">
        <v>153</v>
      </c>
      <c r="D78" s="3" t="s">
        <v>61</v>
      </c>
      <c r="E78" s="2" t="s">
        <v>81</v>
      </c>
      <c r="F78" s="60">
        <v>54</v>
      </c>
    </row>
    <row r="79" spans="2:6">
      <c r="B79" s="59" t="s">
        <v>49</v>
      </c>
      <c r="C79" s="4" t="s">
        <v>154</v>
      </c>
      <c r="D79" s="3" t="s">
        <v>61</v>
      </c>
      <c r="E79" s="4" t="s">
        <v>51</v>
      </c>
      <c r="F79" s="69">
        <v>55</v>
      </c>
    </row>
    <row r="80" spans="2:6">
      <c r="B80" s="59" t="s">
        <v>265</v>
      </c>
      <c r="C80" s="4" t="s">
        <v>266</v>
      </c>
      <c r="D80" s="3" t="s">
        <v>61</v>
      </c>
      <c r="E80" s="4" t="s">
        <v>59</v>
      </c>
      <c r="F80" s="69">
        <v>56</v>
      </c>
    </row>
    <row r="81" spans="2:6">
      <c r="B81" s="59" t="s">
        <v>267</v>
      </c>
      <c r="C81" s="4" t="s">
        <v>268</v>
      </c>
      <c r="D81" s="3" t="s">
        <v>61</v>
      </c>
      <c r="E81" s="4" t="s">
        <v>81</v>
      </c>
      <c r="F81" s="69">
        <v>57</v>
      </c>
    </row>
    <row r="82" spans="2:6">
      <c r="B82" s="71" t="s">
        <v>269</v>
      </c>
      <c r="C82" s="2" t="s">
        <v>270</v>
      </c>
      <c r="D82" s="3" t="s">
        <v>61</v>
      </c>
      <c r="E82" s="2" t="s">
        <v>38</v>
      </c>
      <c r="F82" s="60">
        <v>58</v>
      </c>
    </row>
    <row r="83" spans="2:6">
      <c r="B83" s="71" t="s">
        <v>271</v>
      </c>
      <c r="C83" s="2" t="s">
        <v>272</v>
      </c>
      <c r="D83" s="3" t="s">
        <v>61</v>
      </c>
      <c r="E83" s="2" t="s">
        <v>195</v>
      </c>
      <c r="F83" s="60">
        <v>59</v>
      </c>
    </row>
    <row r="84" spans="2:6">
      <c r="B84" s="71" t="s">
        <v>273</v>
      </c>
      <c r="C84" s="2" t="s">
        <v>67</v>
      </c>
      <c r="D84" s="3" t="s">
        <v>61</v>
      </c>
      <c r="E84" s="2" t="s">
        <v>53</v>
      </c>
      <c r="F84" s="60">
        <v>60</v>
      </c>
    </row>
    <row r="85" spans="2:6">
      <c r="B85" s="71" t="s">
        <v>274</v>
      </c>
      <c r="C85" s="2" t="s">
        <v>130</v>
      </c>
      <c r="D85" s="3" t="s">
        <v>61</v>
      </c>
      <c r="E85" s="2" t="s">
        <v>53</v>
      </c>
      <c r="F85" s="60">
        <v>61</v>
      </c>
    </row>
    <row r="86" spans="2:6">
      <c r="B86" s="59" t="s">
        <v>275</v>
      </c>
      <c r="C86" s="4" t="s">
        <v>60</v>
      </c>
      <c r="D86" s="3" t="s">
        <v>61</v>
      </c>
      <c r="E86" s="4" t="s">
        <v>53</v>
      </c>
      <c r="F86" s="69">
        <v>62</v>
      </c>
    </row>
    <row r="87" spans="2:6">
      <c r="B87" s="71" t="s">
        <v>276</v>
      </c>
      <c r="C87" s="2" t="s">
        <v>277</v>
      </c>
      <c r="D87" s="3" t="s">
        <v>61</v>
      </c>
      <c r="E87" s="2" t="s">
        <v>195</v>
      </c>
      <c r="F87" s="60">
        <v>63</v>
      </c>
    </row>
    <row r="88" spans="2:6">
      <c r="B88" s="71" t="s">
        <v>325</v>
      </c>
      <c r="C88" s="2" t="s">
        <v>278</v>
      </c>
      <c r="D88" s="3" t="s">
        <v>61</v>
      </c>
      <c r="E88" s="2" t="s">
        <v>195</v>
      </c>
      <c r="F88" s="60">
        <v>64</v>
      </c>
    </row>
    <row r="89" spans="2:6" ht="16.2" thickBot="1">
      <c r="B89" s="61" t="s">
        <v>279</v>
      </c>
      <c r="C89" s="62" t="s">
        <v>280</v>
      </c>
      <c r="D89" s="63" t="s">
        <v>61</v>
      </c>
      <c r="E89" s="62" t="s">
        <v>53</v>
      </c>
      <c r="F89" s="72">
        <v>65</v>
      </c>
    </row>
    <row r="90" spans="2:6">
      <c r="B90" s="54" t="s">
        <v>112</v>
      </c>
      <c r="C90" s="55" t="s">
        <v>48</v>
      </c>
      <c r="D90" s="56" t="s">
        <v>21</v>
      </c>
      <c r="E90" s="55" t="s">
        <v>51</v>
      </c>
      <c r="F90" s="73">
        <v>1</v>
      </c>
    </row>
    <row r="91" spans="2:6">
      <c r="B91" s="59" t="s">
        <v>35</v>
      </c>
      <c r="C91" s="4" t="s">
        <v>36</v>
      </c>
      <c r="D91" s="3" t="s">
        <v>21</v>
      </c>
      <c r="E91" s="4" t="s">
        <v>38</v>
      </c>
      <c r="F91" s="69">
        <v>2</v>
      </c>
    </row>
    <row r="92" spans="2:6">
      <c r="B92" s="59" t="s">
        <v>95</v>
      </c>
      <c r="C92" s="4" t="s">
        <v>281</v>
      </c>
      <c r="D92" s="3" t="s">
        <v>21</v>
      </c>
      <c r="E92" s="4" t="s">
        <v>81</v>
      </c>
      <c r="F92" s="69">
        <v>3</v>
      </c>
    </row>
    <row r="93" spans="2:6">
      <c r="B93" s="59" t="s">
        <v>282</v>
      </c>
      <c r="C93" s="4" t="s">
        <v>283</v>
      </c>
      <c r="D93" s="3" t="s">
        <v>21</v>
      </c>
      <c r="E93" s="4" t="s">
        <v>110</v>
      </c>
      <c r="F93" s="69">
        <v>4</v>
      </c>
    </row>
    <row r="94" spans="2:6">
      <c r="B94" s="59" t="s">
        <v>284</v>
      </c>
      <c r="C94" s="4" t="s">
        <v>285</v>
      </c>
      <c r="D94" s="3" t="s">
        <v>21</v>
      </c>
      <c r="E94" s="4" t="s">
        <v>110</v>
      </c>
      <c r="F94" s="69">
        <v>5</v>
      </c>
    </row>
    <row r="95" spans="2:6">
      <c r="B95" s="59" t="s">
        <v>54</v>
      </c>
      <c r="C95" s="4" t="s">
        <v>55</v>
      </c>
      <c r="D95" s="3" t="s">
        <v>21</v>
      </c>
      <c r="E95" s="4" t="s">
        <v>38</v>
      </c>
      <c r="F95" s="69">
        <v>6</v>
      </c>
    </row>
    <row r="96" spans="2:6">
      <c r="B96" s="59" t="s">
        <v>113</v>
      </c>
      <c r="C96" s="4" t="s">
        <v>114</v>
      </c>
      <c r="D96" s="3" t="s">
        <v>21</v>
      </c>
      <c r="E96" s="4" t="s">
        <v>59</v>
      </c>
      <c r="F96" s="69">
        <v>7</v>
      </c>
    </row>
    <row r="97" spans="2:6">
      <c r="B97" s="59" t="s">
        <v>286</v>
      </c>
      <c r="C97" s="4" t="s">
        <v>287</v>
      </c>
      <c r="D97" s="3" t="s">
        <v>21</v>
      </c>
      <c r="E97" s="4" t="s">
        <v>59</v>
      </c>
      <c r="F97" s="69">
        <v>8</v>
      </c>
    </row>
    <row r="98" spans="2:6">
      <c r="B98" s="59" t="s">
        <v>288</v>
      </c>
      <c r="C98" s="4" t="s">
        <v>289</v>
      </c>
      <c r="D98" s="3" t="s">
        <v>21</v>
      </c>
      <c r="E98" s="4" t="s">
        <v>51</v>
      </c>
      <c r="F98" s="69">
        <v>9</v>
      </c>
    </row>
    <row r="99" spans="2:6">
      <c r="B99" s="59" t="s">
        <v>288</v>
      </c>
      <c r="C99" s="4" t="s">
        <v>290</v>
      </c>
      <c r="D99" s="3" t="s">
        <v>21</v>
      </c>
      <c r="E99" s="4" t="s">
        <v>51</v>
      </c>
      <c r="F99" s="69">
        <v>10</v>
      </c>
    </row>
    <row r="100" spans="2:6">
      <c r="B100" s="59" t="s">
        <v>291</v>
      </c>
      <c r="C100" s="4" t="s">
        <v>151</v>
      </c>
      <c r="D100" s="3" t="s">
        <v>21</v>
      </c>
      <c r="E100" s="4" t="s">
        <v>53</v>
      </c>
      <c r="F100" s="69">
        <v>11</v>
      </c>
    </row>
    <row r="101" spans="2:6">
      <c r="B101" s="59" t="s">
        <v>292</v>
      </c>
      <c r="C101" s="4" t="s">
        <v>293</v>
      </c>
      <c r="D101" s="3" t="s">
        <v>21</v>
      </c>
      <c r="E101" s="4" t="s">
        <v>51</v>
      </c>
      <c r="F101" s="69">
        <v>12</v>
      </c>
    </row>
    <row r="102" spans="2:6">
      <c r="B102" s="59" t="s">
        <v>294</v>
      </c>
      <c r="C102" s="4" t="s">
        <v>295</v>
      </c>
      <c r="D102" s="3" t="s">
        <v>21</v>
      </c>
      <c r="E102" s="4" t="s">
        <v>51</v>
      </c>
      <c r="F102" s="69">
        <v>13</v>
      </c>
    </row>
    <row r="103" spans="2:6" ht="16.2" thickBot="1">
      <c r="B103" s="61" t="s">
        <v>49</v>
      </c>
      <c r="C103" s="62" t="s">
        <v>50</v>
      </c>
      <c r="D103" s="63" t="s">
        <v>21</v>
      </c>
      <c r="E103" s="62" t="s">
        <v>51</v>
      </c>
      <c r="F103" s="72">
        <v>14</v>
      </c>
    </row>
    <row r="104" spans="2:6">
      <c r="B104" s="54" t="s">
        <v>141</v>
      </c>
      <c r="C104" s="55" t="s">
        <v>142</v>
      </c>
      <c r="D104" s="56" t="s">
        <v>115</v>
      </c>
      <c r="E104" s="55" t="s">
        <v>100</v>
      </c>
      <c r="F104" s="73">
        <v>1</v>
      </c>
    </row>
    <row r="105" spans="2:6">
      <c r="B105" s="59" t="s">
        <v>117</v>
      </c>
      <c r="C105" s="4" t="s">
        <v>116</v>
      </c>
      <c r="D105" s="3" t="s">
        <v>115</v>
      </c>
      <c r="E105" s="4" t="s">
        <v>110</v>
      </c>
      <c r="F105" s="69">
        <v>2</v>
      </c>
    </row>
    <row r="106" spans="2:6">
      <c r="B106" s="59" t="s">
        <v>35</v>
      </c>
      <c r="C106" s="4" t="s">
        <v>119</v>
      </c>
      <c r="D106" s="3" t="s">
        <v>115</v>
      </c>
      <c r="E106" s="4" t="s">
        <v>38</v>
      </c>
      <c r="F106" s="69">
        <v>3</v>
      </c>
    </row>
    <row r="107" spans="2:6">
      <c r="B107" s="59" t="s">
        <v>62</v>
      </c>
      <c r="C107" s="4" t="s">
        <v>63</v>
      </c>
      <c r="D107" s="3" t="s">
        <v>115</v>
      </c>
      <c r="E107" s="4" t="s">
        <v>38</v>
      </c>
      <c r="F107" s="69">
        <v>4</v>
      </c>
    </row>
    <row r="108" spans="2:6">
      <c r="B108" s="59" t="s">
        <v>296</v>
      </c>
      <c r="C108" s="4" t="s">
        <v>60</v>
      </c>
      <c r="D108" s="3" t="s">
        <v>115</v>
      </c>
      <c r="E108" s="4" t="s">
        <v>38</v>
      </c>
      <c r="F108" s="69">
        <v>5</v>
      </c>
    </row>
    <row r="109" spans="2:6">
      <c r="B109" s="59" t="s">
        <v>122</v>
      </c>
      <c r="C109" s="4" t="s">
        <v>123</v>
      </c>
      <c r="D109" s="3" t="s">
        <v>115</v>
      </c>
      <c r="E109" s="4" t="s">
        <v>56</v>
      </c>
      <c r="F109" s="69">
        <v>6</v>
      </c>
    </row>
    <row r="110" spans="2:6">
      <c r="B110" s="59" t="s">
        <v>297</v>
      </c>
      <c r="C110" s="4" t="s">
        <v>104</v>
      </c>
      <c r="D110" s="3" t="s">
        <v>115</v>
      </c>
      <c r="E110" s="4" t="s">
        <v>81</v>
      </c>
      <c r="F110" s="69">
        <v>7</v>
      </c>
    </row>
    <row r="111" spans="2:6">
      <c r="B111" s="59" t="s">
        <v>298</v>
      </c>
      <c r="C111" s="4" t="s">
        <v>299</v>
      </c>
      <c r="D111" s="3" t="s">
        <v>115</v>
      </c>
      <c r="E111" s="4" t="s">
        <v>51</v>
      </c>
      <c r="F111" s="69">
        <v>8</v>
      </c>
    </row>
    <row r="112" spans="2:6">
      <c r="B112" s="59" t="s">
        <v>79</v>
      </c>
      <c r="C112" s="4" t="s">
        <v>80</v>
      </c>
      <c r="D112" s="3" t="s">
        <v>115</v>
      </c>
      <c r="E112" s="4" t="s">
        <v>38</v>
      </c>
      <c r="F112" s="69">
        <v>9</v>
      </c>
    </row>
    <row r="113" spans="2:6">
      <c r="B113" s="59" t="s">
        <v>300</v>
      </c>
      <c r="C113" s="4" t="s">
        <v>301</v>
      </c>
      <c r="D113" s="3" t="s">
        <v>115</v>
      </c>
      <c r="E113" s="4" t="s">
        <v>56</v>
      </c>
      <c r="F113" s="69">
        <v>10</v>
      </c>
    </row>
    <row r="114" spans="2:6">
      <c r="B114" s="59" t="s">
        <v>129</v>
      </c>
      <c r="C114" s="4" t="s">
        <v>130</v>
      </c>
      <c r="D114" s="3" t="s">
        <v>115</v>
      </c>
      <c r="E114" s="4" t="s">
        <v>302</v>
      </c>
      <c r="F114" s="69">
        <v>11</v>
      </c>
    </row>
    <row r="115" spans="2:6">
      <c r="B115" s="59" t="s">
        <v>137</v>
      </c>
      <c r="C115" s="4" t="s">
        <v>22</v>
      </c>
      <c r="D115" s="3" t="s">
        <v>115</v>
      </c>
      <c r="E115" s="4" t="s">
        <v>81</v>
      </c>
      <c r="F115" s="69">
        <v>12</v>
      </c>
    </row>
    <row r="116" spans="2:6">
      <c r="B116" s="59" t="s">
        <v>303</v>
      </c>
      <c r="C116" s="4" t="s">
        <v>304</v>
      </c>
      <c r="D116" s="3" t="s">
        <v>115</v>
      </c>
      <c r="E116" s="4" t="s">
        <v>41</v>
      </c>
      <c r="F116" s="69">
        <v>13</v>
      </c>
    </row>
    <row r="117" spans="2:6">
      <c r="B117" s="59" t="s">
        <v>109</v>
      </c>
      <c r="C117" s="4" t="s">
        <v>305</v>
      </c>
      <c r="D117" s="3" t="s">
        <v>115</v>
      </c>
      <c r="E117" s="4" t="s">
        <v>110</v>
      </c>
      <c r="F117" s="69">
        <v>14</v>
      </c>
    </row>
    <row r="118" spans="2:6">
      <c r="B118" s="59" t="s">
        <v>127</v>
      </c>
      <c r="C118" s="4" t="s">
        <v>128</v>
      </c>
      <c r="D118" s="3" t="s">
        <v>115</v>
      </c>
      <c r="E118" s="4" t="s">
        <v>100</v>
      </c>
      <c r="F118" s="69">
        <v>15</v>
      </c>
    </row>
    <row r="119" spans="2:6">
      <c r="B119" s="59" t="s">
        <v>306</v>
      </c>
      <c r="C119" s="4" t="s">
        <v>307</v>
      </c>
      <c r="D119" s="3" t="s">
        <v>115</v>
      </c>
      <c r="E119" s="4" t="s">
        <v>81</v>
      </c>
      <c r="F119" s="69">
        <v>16</v>
      </c>
    </row>
    <row r="120" spans="2:6">
      <c r="B120" s="59" t="s">
        <v>134</v>
      </c>
      <c r="C120" s="4" t="s">
        <v>135</v>
      </c>
      <c r="D120" s="3" t="s">
        <v>115</v>
      </c>
      <c r="E120" s="4" t="s">
        <v>59</v>
      </c>
      <c r="F120" s="69">
        <v>17</v>
      </c>
    </row>
    <row r="121" spans="2:6">
      <c r="B121" s="59" t="s">
        <v>65</v>
      </c>
      <c r="C121" s="4" t="s">
        <v>66</v>
      </c>
      <c r="D121" s="3" t="s">
        <v>115</v>
      </c>
      <c r="E121" s="4" t="s">
        <v>59</v>
      </c>
      <c r="F121" s="69">
        <v>18</v>
      </c>
    </row>
    <row r="122" spans="2:6">
      <c r="B122" s="59" t="s">
        <v>68</v>
      </c>
      <c r="C122" s="4" t="s">
        <v>69</v>
      </c>
      <c r="D122" s="3" t="s">
        <v>115</v>
      </c>
      <c r="E122" s="4" t="s">
        <v>41</v>
      </c>
      <c r="F122" s="69">
        <v>19</v>
      </c>
    </row>
    <row r="123" spans="2:6">
      <c r="B123" s="59" t="s">
        <v>308</v>
      </c>
      <c r="C123" s="4" t="s">
        <v>259</v>
      </c>
      <c r="D123" s="3" t="s">
        <v>115</v>
      </c>
      <c r="E123" s="4" t="s">
        <v>53</v>
      </c>
      <c r="F123" s="69">
        <v>20</v>
      </c>
    </row>
    <row r="124" spans="2:6">
      <c r="B124" s="59" t="s">
        <v>77</v>
      </c>
      <c r="C124" s="4" t="s">
        <v>78</v>
      </c>
      <c r="D124" s="3" t="s">
        <v>115</v>
      </c>
      <c r="E124" s="4" t="s">
        <v>72</v>
      </c>
      <c r="F124" s="69">
        <v>21</v>
      </c>
    </row>
    <row r="125" spans="2:6">
      <c r="B125" s="59" t="s">
        <v>118</v>
      </c>
      <c r="C125" s="4" t="s">
        <v>309</v>
      </c>
      <c r="D125" s="3" t="s">
        <v>115</v>
      </c>
      <c r="E125" s="4" t="s">
        <v>56</v>
      </c>
      <c r="F125" s="69">
        <v>22</v>
      </c>
    </row>
    <row r="126" spans="2:6">
      <c r="B126" s="59" t="s">
        <v>82</v>
      </c>
      <c r="C126" s="4" t="s">
        <v>83</v>
      </c>
      <c r="D126" s="3" t="s">
        <v>115</v>
      </c>
      <c r="E126" s="4" t="s">
        <v>51</v>
      </c>
      <c r="F126" s="69">
        <v>23</v>
      </c>
    </row>
    <row r="127" spans="2:6">
      <c r="B127" s="59" t="s">
        <v>84</v>
      </c>
      <c r="C127" s="4" t="s">
        <v>85</v>
      </c>
      <c r="D127" s="3" t="s">
        <v>115</v>
      </c>
      <c r="E127" s="4" t="s">
        <v>51</v>
      </c>
      <c r="F127" s="69">
        <v>24</v>
      </c>
    </row>
    <row r="128" spans="2:6">
      <c r="B128" s="59" t="s">
        <v>131</v>
      </c>
      <c r="C128" s="4" t="s">
        <v>120</v>
      </c>
      <c r="D128" s="3" t="s">
        <v>115</v>
      </c>
      <c r="E128" s="4" t="s">
        <v>59</v>
      </c>
      <c r="F128" s="69">
        <v>25</v>
      </c>
    </row>
    <row r="129" spans="2:6">
      <c r="B129" s="59" t="s">
        <v>140</v>
      </c>
      <c r="C129" s="4" t="s">
        <v>94</v>
      </c>
      <c r="D129" s="3" t="s">
        <v>115</v>
      </c>
      <c r="E129" s="4" t="s">
        <v>59</v>
      </c>
      <c r="F129" s="69">
        <v>26</v>
      </c>
    </row>
    <row r="130" spans="2:6">
      <c r="B130" s="59" t="s">
        <v>310</v>
      </c>
      <c r="C130" s="4" t="s">
        <v>311</v>
      </c>
      <c r="D130" s="3" t="s">
        <v>115</v>
      </c>
      <c r="E130" s="4" t="s">
        <v>51</v>
      </c>
      <c r="F130" s="69">
        <v>27</v>
      </c>
    </row>
    <row r="131" spans="2:6">
      <c r="B131" s="59" t="s">
        <v>312</v>
      </c>
      <c r="C131" s="4" t="s">
        <v>121</v>
      </c>
      <c r="D131" s="3" t="s">
        <v>115</v>
      </c>
      <c r="E131" s="4" t="s">
        <v>110</v>
      </c>
      <c r="F131" s="69">
        <v>28</v>
      </c>
    </row>
    <row r="132" spans="2:6">
      <c r="B132" s="59" t="s">
        <v>132</v>
      </c>
      <c r="C132" s="4" t="s">
        <v>133</v>
      </c>
      <c r="D132" s="3" t="s">
        <v>115</v>
      </c>
      <c r="E132" s="4" t="s">
        <v>59</v>
      </c>
      <c r="F132" s="69">
        <v>29</v>
      </c>
    </row>
    <row r="133" spans="2:6">
      <c r="B133" s="59" t="s">
        <v>70</v>
      </c>
      <c r="C133" s="4" t="s">
        <v>71</v>
      </c>
      <c r="D133" s="3" t="s">
        <v>115</v>
      </c>
      <c r="E133" s="4" t="s">
        <v>72</v>
      </c>
      <c r="F133" s="69">
        <v>30</v>
      </c>
    </row>
    <row r="134" spans="2:6">
      <c r="B134" s="59" t="s">
        <v>138</v>
      </c>
      <c r="C134" s="4" t="s">
        <v>139</v>
      </c>
      <c r="D134" s="3" t="s">
        <v>115</v>
      </c>
      <c r="E134" s="4" t="s">
        <v>110</v>
      </c>
      <c r="F134" s="69">
        <v>31</v>
      </c>
    </row>
    <row r="135" spans="2:6">
      <c r="B135" s="59" t="s">
        <v>313</v>
      </c>
      <c r="C135" s="4" t="s">
        <v>119</v>
      </c>
      <c r="D135" s="3" t="s">
        <v>115</v>
      </c>
      <c r="E135" s="4" t="s">
        <v>76</v>
      </c>
      <c r="F135" s="69">
        <v>32</v>
      </c>
    </row>
    <row r="136" spans="2:6">
      <c r="B136" s="59" t="s">
        <v>314</v>
      </c>
      <c r="C136" s="4" t="s">
        <v>136</v>
      </c>
      <c r="D136" s="3" t="s">
        <v>115</v>
      </c>
      <c r="E136" s="4" t="s">
        <v>56</v>
      </c>
      <c r="F136" s="69">
        <v>33</v>
      </c>
    </row>
    <row r="137" spans="2:6">
      <c r="B137" s="59" t="s">
        <v>315</v>
      </c>
      <c r="C137" s="4" t="s">
        <v>316</v>
      </c>
      <c r="D137" s="3" t="s">
        <v>115</v>
      </c>
      <c r="E137" s="4" t="s">
        <v>41</v>
      </c>
      <c r="F137" s="69">
        <v>34</v>
      </c>
    </row>
    <row r="138" spans="2:6">
      <c r="B138" s="59" t="s">
        <v>124</v>
      </c>
      <c r="C138" s="4" t="s">
        <v>125</v>
      </c>
      <c r="D138" s="3" t="s">
        <v>115</v>
      </c>
      <c r="E138" s="4" t="s">
        <v>51</v>
      </c>
      <c r="F138" s="69">
        <v>35</v>
      </c>
    </row>
    <row r="139" spans="2:6">
      <c r="B139" s="59" t="s">
        <v>98</v>
      </c>
      <c r="C139" s="4" t="s">
        <v>99</v>
      </c>
      <c r="D139" s="3" t="s">
        <v>115</v>
      </c>
      <c r="E139" s="4" t="s">
        <v>41</v>
      </c>
      <c r="F139" s="69">
        <v>36</v>
      </c>
    </row>
    <row r="140" spans="2:6">
      <c r="B140" s="59" t="s">
        <v>317</v>
      </c>
      <c r="C140" s="4" t="s">
        <v>318</v>
      </c>
      <c r="D140" s="3" t="s">
        <v>115</v>
      </c>
      <c r="E140" s="4" t="s">
        <v>41</v>
      </c>
      <c r="F140" s="69">
        <v>37</v>
      </c>
    </row>
    <row r="141" spans="2:6">
      <c r="B141" s="59" t="s">
        <v>319</v>
      </c>
      <c r="C141" s="4" t="s">
        <v>320</v>
      </c>
      <c r="D141" s="3" t="s">
        <v>115</v>
      </c>
      <c r="E141" s="4" t="s">
        <v>59</v>
      </c>
      <c r="F141" s="69">
        <v>38</v>
      </c>
    </row>
    <row r="142" spans="2:6">
      <c r="B142" s="59" t="s">
        <v>321</v>
      </c>
      <c r="C142" s="4" t="s">
        <v>158</v>
      </c>
      <c r="D142" s="3" t="s">
        <v>115</v>
      </c>
      <c r="E142" s="4" t="s">
        <v>41</v>
      </c>
      <c r="F142" s="69">
        <v>39</v>
      </c>
    </row>
    <row r="143" spans="2:6">
      <c r="B143" s="59" t="s">
        <v>106</v>
      </c>
      <c r="C143" s="4" t="s">
        <v>107</v>
      </c>
      <c r="D143" s="3" t="s">
        <v>115</v>
      </c>
      <c r="E143" s="4" t="s">
        <v>38</v>
      </c>
      <c r="F143" s="69">
        <v>40</v>
      </c>
    </row>
    <row r="144" spans="2:6">
      <c r="B144" s="59" t="s">
        <v>103</v>
      </c>
      <c r="C144" s="4" t="s">
        <v>104</v>
      </c>
      <c r="D144" s="3" t="s">
        <v>115</v>
      </c>
      <c r="E144" s="4" t="s">
        <v>53</v>
      </c>
      <c r="F144" s="69">
        <v>41</v>
      </c>
    </row>
    <row r="145" spans="2:6">
      <c r="B145" s="59" t="s">
        <v>322</v>
      </c>
      <c r="C145" s="4" t="s">
        <v>323</v>
      </c>
      <c r="D145" s="3" t="s">
        <v>115</v>
      </c>
      <c r="E145" s="4" t="s">
        <v>72</v>
      </c>
      <c r="F145" s="69">
        <v>42</v>
      </c>
    </row>
    <row r="146" spans="2:6">
      <c r="B146" s="59" t="s">
        <v>324</v>
      </c>
      <c r="C146" s="4" t="s">
        <v>97</v>
      </c>
      <c r="D146" s="3" t="s">
        <v>115</v>
      </c>
      <c r="E146" s="4" t="s">
        <v>59</v>
      </c>
      <c r="F146" s="69">
        <v>43</v>
      </c>
    </row>
    <row r="147" spans="2:6">
      <c r="B147" s="59" t="s">
        <v>325</v>
      </c>
      <c r="C147" s="4" t="s">
        <v>326</v>
      </c>
      <c r="D147" s="3" t="s">
        <v>115</v>
      </c>
      <c r="E147" s="4" t="s">
        <v>195</v>
      </c>
      <c r="F147" s="69">
        <v>44</v>
      </c>
    </row>
    <row r="148" spans="2:6">
      <c r="B148" s="59" t="s">
        <v>327</v>
      </c>
      <c r="C148" s="4" t="s">
        <v>328</v>
      </c>
      <c r="D148" s="3" t="s">
        <v>115</v>
      </c>
      <c r="E148" s="4" t="s">
        <v>76</v>
      </c>
      <c r="F148" s="69">
        <v>45</v>
      </c>
    </row>
    <row r="149" spans="2:6">
      <c r="B149" s="59" t="s">
        <v>329</v>
      </c>
      <c r="C149" s="4" t="s">
        <v>330</v>
      </c>
      <c r="D149" s="3" t="s">
        <v>115</v>
      </c>
      <c r="E149" s="4" t="s">
        <v>195</v>
      </c>
      <c r="F149" s="69">
        <v>46</v>
      </c>
    </row>
    <row r="150" spans="2:6">
      <c r="B150" s="59" t="s">
        <v>331</v>
      </c>
      <c r="C150" s="4" t="s">
        <v>332</v>
      </c>
      <c r="D150" s="3" t="s">
        <v>115</v>
      </c>
      <c r="E150" s="4" t="s">
        <v>53</v>
      </c>
      <c r="F150" s="69">
        <v>47</v>
      </c>
    </row>
    <row r="151" spans="2:6" ht="16.2" thickBot="1">
      <c r="B151" s="61" t="s">
        <v>101</v>
      </c>
      <c r="C151" s="62" t="s">
        <v>102</v>
      </c>
      <c r="D151" s="63" t="s">
        <v>115</v>
      </c>
      <c r="E151" s="62" t="s">
        <v>72</v>
      </c>
      <c r="F151" s="72">
        <v>48</v>
      </c>
    </row>
  </sheetData>
  <mergeCells count="2">
    <mergeCell ref="B1:G1"/>
    <mergeCell ref="B2:G2"/>
  </mergeCells>
  <phoneticPr fontId="0" type="noConversion"/>
  <pageMargins left="0.18" right="0.23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95"/>
  <sheetViews>
    <sheetView zoomScale="75" zoomScaleNormal="75" workbookViewId="0">
      <selection activeCell="E14" sqref="E14"/>
    </sheetView>
  </sheetViews>
  <sheetFormatPr baseColWidth="10" defaultColWidth="11.44140625" defaultRowHeight="15.6"/>
  <cols>
    <col min="1" max="1" width="0.6640625" style="1" customWidth="1"/>
    <col min="2" max="2" width="26" style="1" customWidth="1"/>
    <col min="3" max="3" width="12.88671875" style="1" customWidth="1"/>
    <col min="4" max="4" width="4.109375" style="5" customWidth="1"/>
    <col min="5" max="5" width="32.33203125" style="1" customWidth="1"/>
    <col min="6" max="6" width="12" style="1" customWidth="1"/>
    <col min="7" max="7" width="12.44140625" style="1" customWidth="1"/>
    <col min="8" max="10" width="12.109375" style="1" customWidth="1"/>
    <col min="11" max="16384" width="11.44140625" style="1"/>
  </cols>
  <sheetData>
    <row r="1" spans="1:10" ht="77.25" customHeight="1">
      <c r="A1" s="117" t="s">
        <v>143</v>
      </c>
      <c r="B1" s="117"/>
      <c r="C1" s="117"/>
      <c r="D1" s="117"/>
      <c r="E1" s="117"/>
      <c r="F1" s="117"/>
      <c r="G1" s="117"/>
      <c r="H1" s="117"/>
      <c r="I1" s="117"/>
      <c r="J1" s="117"/>
    </row>
    <row r="2" spans="1:10" ht="34.200000000000003">
      <c r="C2" s="118" t="s">
        <v>165</v>
      </c>
      <c r="D2" s="118"/>
      <c r="E2" s="118"/>
      <c r="F2" s="118"/>
      <c r="G2" s="118"/>
      <c r="H2" s="118"/>
    </row>
    <row r="3" spans="1:10" ht="34.200000000000003">
      <c r="C3" s="9"/>
      <c r="D3" s="9"/>
      <c r="E3" s="9"/>
      <c r="F3" s="9"/>
      <c r="G3" s="121" t="s">
        <v>144</v>
      </c>
      <c r="H3" s="121" t="s">
        <v>17</v>
      </c>
    </row>
    <row r="4" spans="1:10" ht="19.8">
      <c r="A4" s="7"/>
      <c r="B4" s="10"/>
      <c r="C4" s="10"/>
      <c r="D4" s="11"/>
      <c r="E4" s="10"/>
      <c r="F4" s="17" t="s">
        <v>0</v>
      </c>
      <c r="G4" s="121"/>
      <c r="H4" s="121"/>
      <c r="I4" s="119" t="s">
        <v>1</v>
      </c>
      <c r="J4" s="120"/>
    </row>
    <row r="5" spans="1:10" ht="97.8" thickBot="1">
      <c r="A5" s="8"/>
      <c r="B5" s="50" t="s">
        <v>145</v>
      </c>
      <c r="C5" s="50" t="s">
        <v>146</v>
      </c>
      <c r="D5" s="50" t="s">
        <v>4</v>
      </c>
      <c r="E5" s="51" t="s">
        <v>147</v>
      </c>
      <c r="F5" s="52" t="s">
        <v>148</v>
      </c>
      <c r="G5" s="52" t="s">
        <v>148</v>
      </c>
      <c r="H5" s="52" t="s">
        <v>148</v>
      </c>
      <c r="I5" s="53" t="s">
        <v>18</v>
      </c>
      <c r="J5" s="53" t="s">
        <v>8</v>
      </c>
    </row>
    <row r="6" spans="1:10" ht="18.600000000000001">
      <c r="B6" s="78" t="s">
        <v>39</v>
      </c>
      <c r="C6" s="79" t="s">
        <v>40</v>
      </c>
      <c r="D6" s="80" t="s">
        <v>37</v>
      </c>
      <c r="E6" s="81" t="s">
        <v>41</v>
      </c>
      <c r="F6" s="82">
        <v>1</v>
      </c>
      <c r="G6" s="82">
        <v>3</v>
      </c>
      <c r="H6" s="82">
        <v>3</v>
      </c>
      <c r="I6" s="80">
        <v>7</v>
      </c>
      <c r="J6" s="83">
        <v>1</v>
      </c>
    </row>
    <row r="7" spans="1:10" ht="18.600000000000001">
      <c r="B7" s="84" t="s">
        <v>42</v>
      </c>
      <c r="C7" s="12" t="s">
        <v>43</v>
      </c>
      <c r="D7" s="13" t="s">
        <v>37</v>
      </c>
      <c r="E7" s="14" t="s">
        <v>38</v>
      </c>
      <c r="F7" s="15">
        <v>8</v>
      </c>
      <c r="G7" s="15">
        <v>1</v>
      </c>
      <c r="H7" s="15">
        <v>1</v>
      </c>
      <c r="I7" s="13">
        <v>10</v>
      </c>
      <c r="J7" s="85">
        <v>2</v>
      </c>
    </row>
    <row r="8" spans="1:10" ht="18.600000000000001">
      <c r="B8" s="84" t="s">
        <v>168</v>
      </c>
      <c r="C8" s="12" t="s">
        <v>169</v>
      </c>
      <c r="D8" s="13" t="s">
        <v>37</v>
      </c>
      <c r="E8" s="14" t="s">
        <v>38</v>
      </c>
      <c r="F8" s="15">
        <v>6</v>
      </c>
      <c r="G8" s="15">
        <v>2</v>
      </c>
      <c r="H8" s="15">
        <v>2</v>
      </c>
      <c r="I8" s="13">
        <v>10</v>
      </c>
      <c r="J8" s="85">
        <v>2</v>
      </c>
    </row>
    <row r="9" spans="1:10" ht="18.600000000000001">
      <c r="B9" s="84" t="s">
        <v>14</v>
      </c>
      <c r="C9" s="12" t="s">
        <v>44</v>
      </c>
      <c r="D9" s="13" t="s">
        <v>37</v>
      </c>
      <c r="E9" s="14" t="s">
        <v>38</v>
      </c>
      <c r="F9" s="15">
        <v>2</v>
      </c>
      <c r="G9" s="15">
        <v>5</v>
      </c>
      <c r="H9" s="15">
        <v>9</v>
      </c>
      <c r="I9" s="13">
        <v>16</v>
      </c>
      <c r="J9" s="85">
        <v>4</v>
      </c>
    </row>
    <row r="10" spans="1:10" ht="18.600000000000001">
      <c r="B10" s="84" t="s">
        <v>45</v>
      </c>
      <c r="C10" s="12" t="s">
        <v>46</v>
      </c>
      <c r="D10" s="13" t="s">
        <v>37</v>
      </c>
      <c r="E10" s="14" t="s">
        <v>38</v>
      </c>
      <c r="F10" s="15">
        <v>6</v>
      </c>
      <c r="G10" s="15">
        <v>4</v>
      </c>
      <c r="H10" s="15">
        <v>7</v>
      </c>
      <c r="I10" s="13">
        <v>17</v>
      </c>
      <c r="J10" s="85">
        <v>5</v>
      </c>
    </row>
    <row r="11" spans="1:10" ht="18.600000000000001">
      <c r="B11" s="84" t="s">
        <v>172</v>
      </c>
      <c r="C11" s="12" t="s">
        <v>173</v>
      </c>
      <c r="D11" s="13" t="s">
        <v>37</v>
      </c>
      <c r="E11" s="14" t="s">
        <v>81</v>
      </c>
      <c r="F11" s="15">
        <v>5</v>
      </c>
      <c r="G11" s="15">
        <v>7</v>
      </c>
      <c r="H11" s="15">
        <v>5</v>
      </c>
      <c r="I11" s="13">
        <v>17</v>
      </c>
      <c r="J11" s="85">
        <v>5</v>
      </c>
    </row>
    <row r="12" spans="1:10" ht="18.600000000000001">
      <c r="B12" s="84" t="s">
        <v>47</v>
      </c>
      <c r="C12" s="12" t="s">
        <v>48</v>
      </c>
      <c r="D12" s="13" t="s">
        <v>37</v>
      </c>
      <c r="E12" s="14" t="s">
        <v>38</v>
      </c>
      <c r="F12" s="15">
        <v>15</v>
      </c>
      <c r="G12" s="15">
        <v>6</v>
      </c>
      <c r="H12" s="15">
        <v>6</v>
      </c>
      <c r="I12" s="13">
        <v>27</v>
      </c>
      <c r="J12" s="85">
        <v>7</v>
      </c>
    </row>
    <row r="13" spans="1:10" ht="18.600000000000001">
      <c r="B13" s="84" t="s">
        <v>170</v>
      </c>
      <c r="C13" s="12" t="s">
        <v>171</v>
      </c>
      <c r="D13" s="13" t="s">
        <v>37</v>
      </c>
      <c r="E13" s="14" t="s">
        <v>41</v>
      </c>
      <c r="F13" s="15">
        <v>15</v>
      </c>
      <c r="G13" s="15">
        <v>8</v>
      </c>
      <c r="H13" s="15">
        <v>4</v>
      </c>
      <c r="I13" s="13">
        <v>27</v>
      </c>
      <c r="J13" s="85">
        <v>7</v>
      </c>
    </row>
    <row r="14" spans="1:10" ht="18.600000000000001">
      <c r="B14" s="84" t="s">
        <v>179</v>
      </c>
      <c r="C14" s="12" t="s">
        <v>180</v>
      </c>
      <c r="D14" s="13" t="s">
        <v>37</v>
      </c>
      <c r="E14" s="14" t="s">
        <v>53</v>
      </c>
      <c r="F14" s="15">
        <v>2</v>
      </c>
      <c r="G14" s="15">
        <v>14</v>
      </c>
      <c r="H14" s="15">
        <v>13</v>
      </c>
      <c r="I14" s="13">
        <v>29</v>
      </c>
      <c r="J14" s="85">
        <v>9</v>
      </c>
    </row>
    <row r="15" spans="1:10" ht="18.600000000000001">
      <c r="B15" s="84" t="s">
        <v>177</v>
      </c>
      <c r="C15" s="12" t="s">
        <v>178</v>
      </c>
      <c r="D15" s="13" t="s">
        <v>37</v>
      </c>
      <c r="E15" s="14" t="s">
        <v>53</v>
      </c>
      <c r="F15" s="15">
        <v>17</v>
      </c>
      <c r="G15" s="15">
        <v>9</v>
      </c>
      <c r="H15" s="15">
        <v>12</v>
      </c>
      <c r="I15" s="13">
        <v>38</v>
      </c>
      <c r="J15" s="85">
        <v>10</v>
      </c>
    </row>
    <row r="16" spans="1:10" ht="18.600000000000001">
      <c r="B16" s="84" t="s">
        <v>183</v>
      </c>
      <c r="C16" s="12" t="s">
        <v>184</v>
      </c>
      <c r="D16" s="13" t="s">
        <v>37</v>
      </c>
      <c r="E16" s="14" t="s">
        <v>53</v>
      </c>
      <c r="F16" s="15">
        <v>11</v>
      </c>
      <c r="G16" s="15">
        <v>13</v>
      </c>
      <c r="H16" s="15">
        <v>15</v>
      </c>
      <c r="I16" s="13">
        <v>39</v>
      </c>
      <c r="J16" s="85">
        <v>11</v>
      </c>
    </row>
    <row r="17" spans="1:10" ht="18.600000000000001">
      <c r="B17" s="84" t="s">
        <v>57</v>
      </c>
      <c r="C17" s="12" t="s">
        <v>58</v>
      </c>
      <c r="D17" s="13" t="s">
        <v>37</v>
      </c>
      <c r="E17" s="14" t="s">
        <v>41</v>
      </c>
      <c r="F17" s="15">
        <v>19</v>
      </c>
      <c r="G17" s="15">
        <v>10</v>
      </c>
      <c r="H17" s="15">
        <v>10</v>
      </c>
      <c r="I17" s="13">
        <v>39</v>
      </c>
      <c r="J17" s="85">
        <v>11</v>
      </c>
    </row>
    <row r="18" spans="1:10" ht="18.600000000000001">
      <c r="B18" s="84" t="s">
        <v>175</v>
      </c>
      <c r="C18" s="12" t="s">
        <v>176</v>
      </c>
      <c r="D18" s="13" t="s">
        <v>37</v>
      </c>
      <c r="E18" s="14" t="s">
        <v>41</v>
      </c>
      <c r="F18" s="15">
        <v>18</v>
      </c>
      <c r="G18" s="15">
        <v>11</v>
      </c>
      <c r="H18" s="15">
        <v>11</v>
      </c>
      <c r="I18" s="13">
        <v>40</v>
      </c>
      <c r="J18" s="85">
        <v>13</v>
      </c>
    </row>
    <row r="19" spans="1:10" ht="18.600000000000001">
      <c r="A19" s="7"/>
      <c r="B19" s="84" t="s">
        <v>181</v>
      </c>
      <c r="C19" s="12" t="s">
        <v>182</v>
      </c>
      <c r="D19" s="13" t="s">
        <v>37</v>
      </c>
      <c r="E19" s="14" t="s">
        <v>100</v>
      </c>
      <c r="F19" s="15">
        <v>14</v>
      </c>
      <c r="G19" s="15">
        <v>12</v>
      </c>
      <c r="H19" s="15">
        <v>14</v>
      </c>
      <c r="I19" s="13">
        <v>40</v>
      </c>
      <c r="J19" s="85">
        <v>13</v>
      </c>
    </row>
    <row r="20" spans="1:10" ht="19.2" thickBot="1">
      <c r="B20" s="86" t="s">
        <v>186</v>
      </c>
      <c r="C20" s="87" t="s">
        <v>187</v>
      </c>
      <c r="D20" s="88" t="s">
        <v>37</v>
      </c>
      <c r="E20" s="89" t="s">
        <v>53</v>
      </c>
      <c r="F20" s="90">
        <v>9</v>
      </c>
      <c r="G20" s="90">
        <v>15</v>
      </c>
      <c r="H20" s="90">
        <v>17</v>
      </c>
      <c r="I20" s="88">
        <v>41</v>
      </c>
      <c r="J20" s="91">
        <v>15</v>
      </c>
    </row>
    <row r="21" spans="1:10" ht="18.600000000000001">
      <c r="B21" s="78" t="s">
        <v>89</v>
      </c>
      <c r="C21" s="79" t="s">
        <v>90</v>
      </c>
      <c r="D21" s="80" t="s">
        <v>61</v>
      </c>
      <c r="E21" s="81" t="s">
        <v>81</v>
      </c>
      <c r="F21" s="82">
        <v>1</v>
      </c>
      <c r="G21" s="82">
        <v>3</v>
      </c>
      <c r="H21" s="82">
        <v>2</v>
      </c>
      <c r="I21" s="80">
        <v>6</v>
      </c>
      <c r="J21" s="83">
        <v>1</v>
      </c>
    </row>
    <row r="22" spans="1:10" ht="18.600000000000001">
      <c r="B22" s="84" t="s">
        <v>73</v>
      </c>
      <c r="C22" s="12" t="s">
        <v>74</v>
      </c>
      <c r="D22" s="13" t="s">
        <v>61</v>
      </c>
      <c r="E22" s="14" t="s">
        <v>59</v>
      </c>
      <c r="F22" s="15">
        <v>3</v>
      </c>
      <c r="G22" s="15">
        <v>5</v>
      </c>
      <c r="H22" s="15">
        <v>7</v>
      </c>
      <c r="I22" s="13">
        <v>15</v>
      </c>
      <c r="J22" s="85">
        <v>2</v>
      </c>
    </row>
    <row r="23" spans="1:10" ht="18.600000000000001">
      <c r="B23" s="84" t="s">
        <v>111</v>
      </c>
      <c r="C23" s="12" t="s">
        <v>199</v>
      </c>
      <c r="D23" s="13" t="s">
        <v>61</v>
      </c>
      <c r="E23" s="14" t="s">
        <v>53</v>
      </c>
      <c r="F23" s="16">
        <v>3</v>
      </c>
      <c r="G23" s="15">
        <v>10</v>
      </c>
      <c r="H23" s="15">
        <v>6</v>
      </c>
      <c r="I23" s="13">
        <v>19</v>
      </c>
      <c r="J23" s="85">
        <v>3</v>
      </c>
    </row>
    <row r="24" spans="1:10" ht="18.600000000000001">
      <c r="B24" s="84" t="s">
        <v>75</v>
      </c>
      <c r="C24" s="12" t="s">
        <v>22</v>
      </c>
      <c r="D24" s="13" t="s">
        <v>61</v>
      </c>
      <c r="E24" s="14" t="s">
        <v>76</v>
      </c>
      <c r="F24" s="15">
        <v>1</v>
      </c>
      <c r="G24" s="15">
        <v>9</v>
      </c>
      <c r="H24" s="15">
        <v>9</v>
      </c>
      <c r="I24" s="13">
        <v>19</v>
      </c>
      <c r="J24" s="85">
        <v>3</v>
      </c>
    </row>
    <row r="25" spans="1:10" ht="18.600000000000001">
      <c r="B25" s="84" t="s">
        <v>64</v>
      </c>
      <c r="C25" s="12" t="s">
        <v>23</v>
      </c>
      <c r="D25" s="13" t="s">
        <v>61</v>
      </c>
      <c r="E25" s="14" t="s">
        <v>53</v>
      </c>
      <c r="F25" s="15">
        <v>12</v>
      </c>
      <c r="G25" s="15">
        <v>8</v>
      </c>
      <c r="H25" s="15">
        <v>4</v>
      </c>
      <c r="I25" s="13">
        <v>24</v>
      </c>
      <c r="J25" s="85">
        <v>5</v>
      </c>
    </row>
    <row r="26" spans="1:10" ht="18.600000000000001">
      <c r="B26" s="84" t="s">
        <v>196</v>
      </c>
      <c r="C26" s="12" t="s">
        <v>96</v>
      </c>
      <c r="D26" s="13" t="s">
        <v>61</v>
      </c>
      <c r="E26" s="14" t="s">
        <v>38</v>
      </c>
      <c r="F26" s="15">
        <v>30</v>
      </c>
      <c r="G26" s="15">
        <v>1</v>
      </c>
      <c r="H26" s="15">
        <v>1</v>
      </c>
      <c r="I26" s="13">
        <v>32</v>
      </c>
      <c r="J26" s="85">
        <v>6</v>
      </c>
    </row>
    <row r="27" spans="1:10" ht="18.600000000000001">
      <c r="B27" s="84" t="s">
        <v>214</v>
      </c>
      <c r="C27" s="12" t="s">
        <v>215</v>
      </c>
      <c r="D27" s="13" t="s">
        <v>61</v>
      </c>
      <c r="E27" s="14" t="s">
        <v>59</v>
      </c>
      <c r="F27" s="15">
        <v>10</v>
      </c>
      <c r="G27" s="15">
        <v>6</v>
      </c>
      <c r="H27" s="15">
        <v>21</v>
      </c>
      <c r="I27" s="13">
        <v>37</v>
      </c>
      <c r="J27" s="85">
        <v>7</v>
      </c>
    </row>
    <row r="28" spans="1:10" ht="18.600000000000001">
      <c r="B28" s="84" t="s">
        <v>201</v>
      </c>
      <c r="C28" s="12" t="s">
        <v>202</v>
      </c>
      <c r="D28" s="13" t="s">
        <v>61</v>
      </c>
      <c r="E28" s="14" t="s">
        <v>38</v>
      </c>
      <c r="F28" s="15">
        <v>20</v>
      </c>
      <c r="G28" s="15">
        <v>11</v>
      </c>
      <c r="H28" s="15">
        <v>10</v>
      </c>
      <c r="I28" s="13">
        <v>41</v>
      </c>
      <c r="J28" s="85">
        <v>8</v>
      </c>
    </row>
    <row r="29" spans="1:10" ht="18.600000000000001">
      <c r="A29" s="7"/>
      <c r="B29" s="84" t="s">
        <v>212</v>
      </c>
      <c r="C29" s="12" t="s">
        <v>213</v>
      </c>
      <c r="D29" s="13" t="s">
        <v>61</v>
      </c>
      <c r="E29" s="14" t="s">
        <v>41</v>
      </c>
      <c r="F29" s="15">
        <v>12</v>
      </c>
      <c r="G29" s="15">
        <v>16</v>
      </c>
      <c r="H29" s="15">
        <v>20</v>
      </c>
      <c r="I29" s="13">
        <v>48</v>
      </c>
      <c r="J29" s="85">
        <v>9</v>
      </c>
    </row>
    <row r="30" spans="1:10" ht="18.600000000000001">
      <c r="B30" s="84" t="s">
        <v>203</v>
      </c>
      <c r="C30" s="12" t="s">
        <v>156</v>
      </c>
      <c r="D30" s="13" t="s">
        <v>61</v>
      </c>
      <c r="E30" s="14" t="s">
        <v>59</v>
      </c>
      <c r="F30" s="15">
        <v>32</v>
      </c>
      <c r="G30" s="15">
        <v>6</v>
      </c>
      <c r="H30" s="15">
        <v>11</v>
      </c>
      <c r="I30" s="13">
        <v>49</v>
      </c>
      <c r="J30" s="85">
        <v>10</v>
      </c>
    </row>
    <row r="31" spans="1:10" ht="18.600000000000001">
      <c r="B31" s="84" t="s">
        <v>93</v>
      </c>
      <c r="C31" s="12" t="s">
        <v>94</v>
      </c>
      <c r="D31" s="13" t="s">
        <v>61</v>
      </c>
      <c r="E31" s="14" t="s">
        <v>38</v>
      </c>
      <c r="F31" s="15">
        <v>20</v>
      </c>
      <c r="G31" s="15">
        <v>13</v>
      </c>
      <c r="H31" s="15">
        <v>17</v>
      </c>
      <c r="I31" s="13">
        <v>50</v>
      </c>
      <c r="J31" s="85">
        <v>11</v>
      </c>
    </row>
    <row r="32" spans="1:10" ht="18.600000000000001">
      <c r="B32" s="84" t="s">
        <v>218</v>
      </c>
      <c r="C32" s="12" t="s">
        <v>219</v>
      </c>
      <c r="D32" s="13" t="s">
        <v>61</v>
      </c>
      <c r="E32" s="14" t="s">
        <v>81</v>
      </c>
      <c r="F32" s="16">
        <v>12</v>
      </c>
      <c r="G32" s="15">
        <v>14</v>
      </c>
      <c r="H32" s="15">
        <v>24</v>
      </c>
      <c r="I32" s="13">
        <v>50</v>
      </c>
      <c r="J32" s="85">
        <v>11</v>
      </c>
    </row>
    <row r="33" spans="1:10" ht="18.600000000000001">
      <c r="B33" s="84" t="s">
        <v>224</v>
      </c>
      <c r="C33" s="12" t="s">
        <v>123</v>
      </c>
      <c r="D33" s="13" t="s">
        <v>61</v>
      </c>
      <c r="E33" s="14" t="s">
        <v>81</v>
      </c>
      <c r="F33" s="15">
        <v>3</v>
      </c>
      <c r="G33" s="15">
        <v>18</v>
      </c>
      <c r="H33" s="15">
        <v>30</v>
      </c>
      <c r="I33" s="13">
        <v>51</v>
      </c>
      <c r="J33" s="85">
        <v>13</v>
      </c>
    </row>
    <row r="34" spans="1:10" ht="18.600000000000001">
      <c r="B34" s="84" t="s">
        <v>225</v>
      </c>
      <c r="C34" s="12" t="s">
        <v>202</v>
      </c>
      <c r="D34" s="13" t="s">
        <v>61</v>
      </c>
      <c r="E34" s="14" t="s">
        <v>226</v>
      </c>
      <c r="F34" s="15">
        <v>3</v>
      </c>
      <c r="G34" s="15">
        <v>17</v>
      </c>
      <c r="H34" s="15">
        <v>31</v>
      </c>
      <c r="I34" s="13">
        <v>51</v>
      </c>
      <c r="J34" s="85">
        <v>13</v>
      </c>
    </row>
    <row r="35" spans="1:10" ht="18.600000000000001">
      <c r="A35" s="7"/>
      <c r="B35" s="84" t="s">
        <v>210</v>
      </c>
      <c r="C35" s="12" t="s">
        <v>116</v>
      </c>
      <c r="D35" s="13" t="s">
        <v>61</v>
      </c>
      <c r="E35" s="14" t="s">
        <v>53</v>
      </c>
      <c r="F35" s="15">
        <v>12</v>
      </c>
      <c r="G35" s="15">
        <v>23</v>
      </c>
      <c r="H35" s="15">
        <v>18</v>
      </c>
      <c r="I35" s="13">
        <v>53</v>
      </c>
      <c r="J35" s="85">
        <v>15</v>
      </c>
    </row>
    <row r="36" spans="1:10" ht="18.600000000000001">
      <c r="B36" s="84" t="s">
        <v>126</v>
      </c>
      <c r="C36" s="12" t="s">
        <v>223</v>
      </c>
      <c r="D36" s="13" t="s">
        <v>61</v>
      </c>
      <c r="E36" s="14" t="s">
        <v>81</v>
      </c>
      <c r="F36" s="15">
        <v>12</v>
      </c>
      <c r="G36" s="15">
        <v>12</v>
      </c>
      <c r="H36" s="15">
        <v>29</v>
      </c>
      <c r="I36" s="13">
        <v>53</v>
      </c>
      <c r="J36" s="85">
        <v>15</v>
      </c>
    </row>
    <row r="37" spans="1:10" ht="18.600000000000001">
      <c r="B37" s="84" t="s">
        <v>217</v>
      </c>
      <c r="C37" s="12" t="s">
        <v>153</v>
      </c>
      <c r="D37" s="13" t="s">
        <v>61</v>
      </c>
      <c r="E37" s="14" t="s">
        <v>100</v>
      </c>
      <c r="F37" s="16">
        <v>10</v>
      </c>
      <c r="G37" s="15">
        <v>20</v>
      </c>
      <c r="H37" s="15">
        <v>23</v>
      </c>
      <c r="I37" s="13">
        <v>53</v>
      </c>
      <c r="J37" s="85">
        <v>15</v>
      </c>
    </row>
    <row r="38" spans="1:10" ht="18.600000000000001">
      <c r="B38" s="84" t="s">
        <v>242</v>
      </c>
      <c r="C38" s="12" t="s">
        <v>243</v>
      </c>
      <c r="D38" s="13" t="s">
        <v>61</v>
      </c>
      <c r="E38" s="14" t="s">
        <v>53</v>
      </c>
      <c r="F38" s="15">
        <v>12</v>
      </c>
      <c r="G38" s="15">
        <v>26</v>
      </c>
      <c r="H38" s="15">
        <v>41</v>
      </c>
      <c r="I38" s="13">
        <v>79</v>
      </c>
      <c r="J38" s="85">
        <v>18</v>
      </c>
    </row>
    <row r="39" spans="1:10" ht="18.600000000000001">
      <c r="A39" s="7"/>
      <c r="B39" s="84" t="s">
        <v>92</v>
      </c>
      <c r="C39" s="12" t="s">
        <v>78</v>
      </c>
      <c r="D39" s="13" t="s">
        <v>61</v>
      </c>
      <c r="E39" s="14" t="s">
        <v>72</v>
      </c>
      <c r="F39" s="15">
        <v>38</v>
      </c>
      <c r="G39" s="15">
        <v>15</v>
      </c>
      <c r="H39" s="15">
        <v>28</v>
      </c>
      <c r="I39" s="13">
        <v>81</v>
      </c>
      <c r="J39" s="85">
        <v>19</v>
      </c>
    </row>
    <row r="40" spans="1:10" ht="18.600000000000001">
      <c r="B40" s="84" t="s">
        <v>231</v>
      </c>
      <c r="C40" s="12" t="s">
        <v>232</v>
      </c>
      <c r="D40" s="13" t="s">
        <v>61</v>
      </c>
      <c r="E40" s="14" t="s">
        <v>59</v>
      </c>
      <c r="F40" s="15">
        <v>26</v>
      </c>
      <c r="G40" s="15">
        <v>25</v>
      </c>
      <c r="H40" s="15">
        <v>34</v>
      </c>
      <c r="I40" s="13">
        <v>85</v>
      </c>
      <c r="J40" s="85">
        <v>20</v>
      </c>
    </row>
    <row r="41" spans="1:10" ht="18.600000000000001">
      <c r="B41" s="84" t="s">
        <v>235</v>
      </c>
      <c r="C41" s="12" t="s">
        <v>107</v>
      </c>
      <c r="D41" s="13" t="s">
        <v>61</v>
      </c>
      <c r="E41" s="14" t="s">
        <v>226</v>
      </c>
      <c r="F41" s="15">
        <v>27</v>
      </c>
      <c r="G41" s="15">
        <v>21</v>
      </c>
      <c r="H41" s="15">
        <v>37</v>
      </c>
      <c r="I41" s="13">
        <v>85</v>
      </c>
      <c r="J41" s="85">
        <v>20</v>
      </c>
    </row>
    <row r="42" spans="1:10" ht="18.600000000000001">
      <c r="B42" s="84" t="s">
        <v>250</v>
      </c>
      <c r="C42" s="12" t="s">
        <v>251</v>
      </c>
      <c r="D42" s="13" t="s">
        <v>61</v>
      </c>
      <c r="E42" s="14" t="s">
        <v>38</v>
      </c>
      <c r="F42" s="15">
        <v>28</v>
      </c>
      <c r="G42" s="15">
        <v>19</v>
      </c>
      <c r="H42" s="15">
        <v>46</v>
      </c>
      <c r="I42" s="13">
        <v>93</v>
      </c>
      <c r="J42" s="85">
        <v>22</v>
      </c>
    </row>
    <row r="43" spans="1:10" ht="18.600000000000001">
      <c r="B43" s="84" t="s">
        <v>234</v>
      </c>
      <c r="C43" s="12" t="s">
        <v>155</v>
      </c>
      <c r="D43" s="13" t="s">
        <v>61</v>
      </c>
      <c r="E43" s="14" t="s">
        <v>41</v>
      </c>
      <c r="F43" s="15">
        <v>28</v>
      </c>
      <c r="G43" s="15">
        <v>32</v>
      </c>
      <c r="H43" s="15">
        <v>36</v>
      </c>
      <c r="I43" s="13">
        <v>96</v>
      </c>
      <c r="J43" s="85">
        <v>23</v>
      </c>
    </row>
    <row r="44" spans="1:10" ht="18.600000000000001">
      <c r="B44" s="84" t="s">
        <v>236</v>
      </c>
      <c r="C44" s="12" t="s">
        <v>237</v>
      </c>
      <c r="D44" s="13" t="s">
        <v>61</v>
      </c>
      <c r="E44" s="14" t="s">
        <v>226</v>
      </c>
      <c r="F44" s="15">
        <v>34</v>
      </c>
      <c r="G44" s="15">
        <v>27</v>
      </c>
      <c r="H44" s="15">
        <v>38</v>
      </c>
      <c r="I44" s="13">
        <v>99</v>
      </c>
      <c r="J44" s="85">
        <v>24</v>
      </c>
    </row>
    <row r="45" spans="1:10" ht="18.600000000000001">
      <c r="B45" s="84" t="s">
        <v>262</v>
      </c>
      <c r="C45" s="12" t="s">
        <v>263</v>
      </c>
      <c r="D45" s="13" t="s">
        <v>61</v>
      </c>
      <c r="E45" s="14" t="s">
        <v>53</v>
      </c>
      <c r="F45" s="15">
        <v>20</v>
      </c>
      <c r="G45" s="15">
        <v>28</v>
      </c>
      <c r="H45" s="15">
        <v>53</v>
      </c>
      <c r="I45" s="13">
        <v>101</v>
      </c>
      <c r="J45" s="85">
        <v>25</v>
      </c>
    </row>
    <row r="46" spans="1:10" ht="18.600000000000001">
      <c r="B46" s="84" t="s">
        <v>258</v>
      </c>
      <c r="C46" s="12" t="s">
        <v>259</v>
      </c>
      <c r="D46" s="13" t="s">
        <v>61</v>
      </c>
      <c r="E46" s="14" t="s">
        <v>53</v>
      </c>
      <c r="F46" s="15">
        <v>31</v>
      </c>
      <c r="G46" s="15">
        <v>22</v>
      </c>
      <c r="H46" s="15">
        <v>51</v>
      </c>
      <c r="I46" s="13">
        <v>104</v>
      </c>
      <c r="J46" s="85">
        <v>26</v>
      </c>
    </row>
    <row r="47" spans="1:10" ht="18.600000000000001">
      <c r="B47" s="84" t="s">
        <v>254</v>
      </c>
      <c r="C47" s="12" t="s">
        <v>255</v>
      </c>
      <c r="D47" s="13" t="s">
        <v>61</v>
      </c>
      <c r="E47" s="14" t="s">
        <v>59</v>
      </c>
      <c r="F47" s="15">
        <v>32</v>
      </c>
      <c r="G47" s="15">
        <v>24</v>
      </c>
      <c r="H47" s="15">
        <v>48</v>
      </c>
      <c r="I47" s="13">
        <v>104</v>
      </c>
      <c r="J47" s="85">
        <v>26</v>
      </c>
    </row>
    <row r="48" spans="1:10" ht="18.600000000000001">
      <c r="B48" s="84" t="s">
        <v>260</v>
      </c>
      <c r="C48" s="12" t="s">
        <v>261</v>
      </c>
      <c r="D48" s="13" t="s">
        <v>61</v>
      </c>
      <c r="E48" s="14" t="s">
        <v>53</v>
      </c>
      <c r="F48" s="15">
        <v>20</v>
      </c>
      <c r="G48" s="15">
        <v>33</v>
      </c>
      <c r="H48" s="15">
        <v>52</v>
      </c>
      <c r="I48" s="13">
        <v>105</v>
      </c>
      <c r="J48" s="85">
        <v>28</v>
      </c>
    </row>
    <row r="49" spans="2:10" ht="18.600000000000001">
      <c r="B49" s="84" t="s">
        <v>264</v>
      </c>
      <c r="C49" s="12" t="s">
        <v>153</v>
      </c>
      <c r="D49" s="13" t="s">
        <v>61</v>
      </c>
      <c r="E49" s="14" t="s">
        <v>81</v>
      </c>
      <c r="F49" s="15">
        <v>20</v>
      </c>
      <c r="G49" s="15">
        <v>31</v>
      </c>
      <c r="H49" s="15">
        <v>54</v>
      </c>
      <c r="I49" s="13">
        <v>105</v>
      </c>
      <c r="J49" s="85">
        <v>28</v>
      </c>
    </row>
    <row r="50" spans="2:10" ht="18.600000000000001">
      <c r="B50" s="84" t="s">
        <v>265</v>
      </c>
      <c r="C50" s="12" t="s">
        <v>266</v>
      </c>
      <c r="D50" s="13" t="s">
        <v>61</v>
      </c>
      <c r="E50" s="14" t="s">
        <v>59</v>
      </c>
      <c r="F50" s="15">
        <v>20</v>
      </c>
      <c r="G50" s="15">
        <v>29</v>
      </c>
      <c r="H50" s="16">
        <v>56</v>
      </c>
      <c r="I50" s="13">
        <v>105</v>
      </c>
      <c r="J50" s="85">
        <v>28</v>
      </c>
    </row>
    <row r="51" spans="2:10" ht="18.600000000000001">
      <c r="B51" s="84" t="s">
        <v>274</v>
      </c>
      <c r="C51" s="12" t="s">
        <v>130</v>
      </c>
      <c r="D51" s="13" t="s">
        <v>61</v>
      </c>
      <c r="E51" s="14" t="s">
        <v>53</v>
      </c>
      <c r="F51" s="15">
        <v>19</v>
      </c>
      <c r="G51" s="15">
        <v>34</v>
      </c>
      <c r="H51" s="15">
        <v>61</v>
      </c>
      <c r="I51" s="13">
        <v>114</v>
      </c>
      <c r="J51" s="85">
        <v>31</v>
      </c>
    </row>
    <row r="52" spans="2:10" ht="18.600000000000001">
      <c r="B52" s="84" t="s">
        <v>267</v>
      </c>
      <c r="C52" s="12" t="s">
        <v>268</v>
      </c>
      <c r="D52" s="13" t="s">
        <v>61</v>
      </c>
      <c r="E52" s="14" t="s">
        <v>81</v>
      </c>
      <c r="F52" s="15">
        <v>35</v>
      </c>
      <c r="G52" s="15">
        <v>30</v>
      </c>
      <c r="H52" s="15">
        <v>57</v>
      </c>
      <c r="I52" s="13">
        <v>122</v>
      </c>
      <c r="J52" s="85">
        <v>32</v>
      </c>
    </row>
    <row r="53" spans="2:10" ht="19.2" thickBot="1">
      <c r="B53" s="86" t="s">
        <v>279</v>
      </c>
      <c r="C53" s="87" t="s">
        <v>280</v>
      </c>
      <c r="D53" s="88" t="s">
        <v>61</v>
      </c>
      <c r="E53" s="89" t="s">
        <v>53</v>
      </c>
      <c r="F53" s="90">
        <v>36</v>
      </c>
      <c r="G53" s="90">
        <v>35</v>
      </c>
      <c r="H53" s="90">
        <v>65</v>
      </c>
      <c r="I53" s="88">
        <v>136</v>
      </c>
      <c r="J53" s="91">
        <v>33</v>
      </c>
    </row>
    <row r="54" spans="2:10" ht="18.600000000000001">
      <c r="B54" s="78" t="s">
        <v>95</v>
      </c>
      <c r="C54" s="79" t="s">
        <v>281</v>
      </c>
      <c r="D54" s="80" t="s">
        <v>21</v>
      </c>
      <c r="E54" s="81" t="s">
        <v>81</v>
      </c>
      <c r="F54" s="82">
        <v>1</v>
      </c>
      <c r="G54" s="82">
        <v>1</v>
      </c>
      <c r="H54" s="82">
        <v>3</v>
      </c>
      <c r="I54" s="80">
        <v>5</v>
      </c>
      <c r="J54" s="83">
        <v>1</v>
      </c>
    </row>
    <row r="55" spans="2:10" ht="18.600000000000001">
      <c r="B55" s="84" t="s">
        <v>284</v>
      </c>
      <c r="C55" s="12" t="s">
        <v>285</v>
      </c>
      <c r="D55" s="13" t="s">
        <v>21</v>
      </c>
      <c r="E55" s="14" t="s">
        <v>110</v>
      </c>
      <c r="F55" s="15">
        <v>3</v>
      </c>
      <c r="G55" s="15">
        <v>2</v>
      </c>
      <c r="H55" s="15">
        <v>5</v>
      </c>
      <c r="I55" s="13">
        <v>10</v>
      </c>
      <c r="J55" s="85">
        <v>2</v>
      </c>
    </row>
    <row r="56" spans="2:10" ht="18.600000000000001">
      <c r="B56" s="84" t="s">
        <v>282</v>
      </c>
      <c r="C56" s="12" t="s">
        <v>283</v>
      </c>
      <c r="D56" s="13" t="s">
        <v>21</v>
      </c>
      <c r="E56" s="14" t="s">
        <v>110</v>
      </c>
      <c r="F56" s="15">
        <v>4</v>
      </c>
      <c r="G56" s="15">
        <v>3</v>
      </c>
      <c r="H56" s="15">
        <v>4</v>
      </c>
      <c r="I56" s="13">
        <v>11</v>
      </c>
      <c r="J56" s="85">
        <v>3</v>
      </c>
    </row>
    <row r="57" spans="2:10" ht="18.600000000000001">
      <c r="B57" s="84" t="s">
        <v>54</v>
      </c>
      <c r="C57" s="12" t="s">
        <v>55</v>
      </c>
      <c r="D57" s="98" t="s">
        <v>21</v>
      </c>
      <c r="E57" s="99" t="s">
        <v>38</v>
      </c>
      <c r="F57" s="16">
        <v>4</v>
      </c>
      <c r="G57" s="16">
        <v>4</v>
      </c>
      <c r="H57" s="16">
        <v>6</v>
      </c>
      <c r="I57" s="98">
        <v>14</v>
      </c>
      <c r="J57" s="101">
        <v>4</v>
      </c>
    </row>
    <row r="58" spans="2:10" ht="18.600000000000001">
      <c r="B58" s="84" t="s">
        <v>113</v>
      </c>
      <c r="C58" s="12" t="s">
        <v>114</v>
      </c>
      <c r="D58" s="13" t="s">
        <v>21</v>
      </c>
      <c r="E58" s="14" t="s">
        <v>59</v>
      </c>
      <c r="F58" s="15">
        <v>6</v>
      </c>
      <c r="G58" s="15">
        <v>5</v>
      </c>
      <c r="H58" s="15">
        <v>7</v>
      </c>
      <c r="I58" s="13">
        <v>18</v>
      </c>
      <c r="J58" s="85">
        <v>5</v>
      </c>
    </row>
    <row r="59" spans="2:10" ht="18.600000000000001">
      <c r="B59" s="84" t="s">
        <v>286</v>
      </c>
      <c r="C59" s="12" t="s">
        <v>287</v>
      </c>
      <c r="D59" s="13" t="s">
        <v>21</v>
      </c>
      <c r="E59" s="14" t="s">
        <v>59</v>
      </c>
      <c r="F59" s="15">
        <v>7</v>
      </c>
      <c r="G59" s="15">
        <v>6</v>
      </c>
      <c r="H59" s="15">
        <v>8</v>
      </c>
      <c r="I59" s="13">
        <v>21</v>
      </c>
      <c r="J59" s="85">
        <v>6</v>
      </c>
    </row>
    <row r="60" spans="2:10" ht="19.2" thickBot="1">
      <c r="B60" s="86" t="s">
        <v>291</v>
      </c>
      <c r="C60" s="87" t="s">
        <v>151</v>
      </c>
      <c r="D60" s="88" t="s">
        <v>21</v>
      </c>
      <c r="E60" s="89" t="s">
        <v>53</v>
      </c>
      <c r="F60" s="90">
        <v>8</v>
      </c>
      <c r="G60" s="90">
        <v>7</v>
      </c>
      <c r="H60" s="90">
        <v>11</v>
      </c>
      <c r="I60" s="88">
        <v>26</v>
      </c>
      <c r="J60" s="91">
        <v>7</v>
      </c>
    </row>
    <row r="61" spans="2:10" ht="18.600000000000001">
      <c r="B61" s="78" t="s">
        <v>35</v>
      </c>
      <c r="C61" s="79" t="s">
        <v>119</v>
      </c>
      <c r="D61" s="80" t="s">
        <v>115</v>
      </c>
      <c r="E61" s="81" t="s">
        <v>38</v>
      </c>
      <c r="F61" s="82">
        <v>1</v>
      </c>
      <c r="G61" s="82">
        <v>3</v>
      </c>
      <c r="H61" s="82">
        <v>3</v>
      </c>
      <c r="I61" s="80">
        <v>7</v>
      </c>
      <c r="J61" s="83">
        <v>1</v>
      </c>
    </row>
    <row r="62" spans="2:10" ht="18.600000000000001">
      <c r="B62" s="84" t="s">
        <v>117</v>
      </c>
      <c r="C62" s="12" t="s">
        <v>116</v>
      </c>
      <c r="D62" s="13" t="s">
        <v>115</v>
      </c>
      <c r="E62" s="14" t="s">
        <v>110</v>
      </c>
      <c r="F62" s="15">
        <v>1</v>
      </c>
      <c r="G62" s="15">
        <v>5</v>
      </c>
      <c r="H62" s="15">
        <v>2</v>
      </c>
      <c r="I62" s="13">
        <v>8</v>
      </c>
      <c r="J62" s="85">
        <v>2</v>
      </c>
    </row>
    <row r="63" spans="2:10" ht="18.600000000000001">
      <c r="B63" s="84" t="s">
        <v>141</v>
      </c>
      <c r="C63" s="12" t="s">
        <v>142</v>
      </c>
      <c r="D63" s="13" t="s">
        <v>115</v>
      </c>
      <c r="E63" s="14" t="s">
        <v>100</v>
      </c>
      <c r="F63" s="15">
        <v>1</v>
      </c>
      <c r="G63" s="15">
        <v>6</v>
      </c>
      <c r="H63" s="15">
        <v>1</v>
      </c>
      <c r="I63" s="13">
        <v>8</v>
      </c>
      <c r="J63" s="85">
        <v>2</v>
      </c>
    </row>
    <row r="64" spans="2:10" ht="18.600000000000001">
      <c r="B64" s="84" t="s">
        <v>62</v>
      </c>
      <c r="C64" s="12" t="s">
        <v>63</v>
      </c>
      <c r="D64" s="13" t="s">
        <v>115</v>
      </c>
      <c r="E64" s="14" t="s">
        <v>38</v>
      </c>
      <c r="F64" s="15">
        <v>5</v>
      </c>
      <c r="G64" s="15">
        <v>1</v>
      </c>
      <c r="H64" s="15">
        <v>4</v>
      </c>
      <c r="I64" s="13">
        <v>10</v>
      </c>
      <c r="J64" s="85">
        <v>4</v>
      </c>
    </row>
    <row r="65" spans="2:10" ht="18.600000000000001">
      <c r="B65" s="84" t="s">
        <v>296</v>
      </c>
      <c r="C65" s="12" t="s">
        <v>60</v>
      </c>
      <c r="D65" s="13" t="s">
        <v>115</v>
      </c>
      <c r="E65" s="14" t="s">
        <v>38</v>
      </c>
      <c r="F65" s="15">
        <v>6</v>
      </c>
      <c r="G65" s="15">
        <v>2</v>
      </c>
      <c r="H65" s="15">
        <v>5</v>
      </c>
      <c r="I65" s="13">
        <v>13</v>
      </c>
      <c r="J65" s="85">
        <v>5</v>
      </c>
    </row>
    <row r="66" spans="2:10" ht="18.600000000000001">
      <c r="B66" s="84" t="s">
        <v>297</v>
      </c>
      <c r="C66" s="12" t="s">
        <v>104</v>
      </c>
      <c r="D66" s="13" t="s">
        <v>115</v>
      </c>
      <c r="E66" s="14" t="s">
        <v>81</v>
      </c>
      <c r="F66" s="15">
        <v>6</v>
      </c>
      <c r="G66" s="15">
        <v>7</v>
      </c>
      <c r="H66" s="15">
        <v>7</v>
      </c>
      <c r="I66" s="13">
        <v>20</v>
      </c>
      <c r="J66" s="85">
        <v>6</v>
      </c>
    </row>
    <row r="67" spans="2:10" ht="18.600000000000001">
      <c r="B67" s="84" t="s">
        <v>137</v>
      </c>
      <c r="C67" s="12" t="s">
        <v>22</v>
      </c>
      <c r="D67" s="13" t="s">
        <v>115</v>
      </c>
      <c r="E67" s="14" t="s">
        <v>81</v>
      </c>
      <c r="F67" s="15">
        <v>6</v>
      </c>
      <c r="G67" s="15">
        <v>9</v>
      </c>
      <c r="H67" s="15">
        <v>12</v>
      </c>
      <c r="I67" s="13">
        <v>27</v>
      </c>
      <c r="J67" s="85">
        <v>7</v>
      </c>
    </row>
    <row r="68" spans="2:10" ht="18.600000000000001">
      <c r="B68" s="84" t="s">
        <v>303</v>
      </c>
      <c r="C68" s="12" t="s">
        <v>304</v>
      </c>
      <c r="D68" s="13" t="s">
        <v>115</v>
      </c>
      <c r="E68" s="14" t="s">
        <v>41</v>
      </c>
      <c r="F68" s="15">
        <v>6</v>
      </c>
      <c r="G68" s="15">
        <v>8</v>
      </c>
      <c r="H68" s="15">
        <v>13</v>
      </c>
      <c r="I68" s="13">
        <v>27</v>
      </c>
      <c r="J68" s="85">
        <v>7</v>
      </c>
    </row>
    <row r="69" spans="2:10" ht="18.600000000000001">
      <c r="B69" s="84" t="s">
        <v>79</v>
      </c>
      <c r="C69" s="12" t="s">
        <v>80</v>
      </c>
      <c r="D69" s="13" t="s">
        <v>115</v>
      </c>
      <c r="E69" s="14" t="s">
        <v>38</v>
      </c>
      <c r="F69" s="15">
        <v>17</v>
      </c>
      <c r="G69" s="15">
        <v>4</v>
      </c>
      <c r="H69" s="15">
        <v>9</v>
      </c>
      <c r="I69" s="13">
        <v>30</v>
      </c>
      <c r="J69" s="85">
        <v>9</v>
      </c>
    </row>
    <row r="70" spans="2:10" ht="18.600000000000001">
      <c r="B70" s="84" t="s">
        <v>127</v>
      </c>
      <c r="C70" s="12" t="s">
        <v>128</v>
      </c>
      <c r="D70" s="13" t="s">
        <v>115</v>
      </c>
      <c r="E70" s="14" t="s">
        <v>100</v>
      </c>
      <c r="F70" s="15">
        <v>6</v>
      </c>
      <c r="G70" s="15">
        <v>14</v>
      </c>
      <c r="H70" s="15">
        <v>15</v>
      </c>
      <c r="I70" s="13">
        <v>35</v>
      </c>
      <c r="J70" s="85">
        <v>10</v>
      </c>
    </row>
    <row r="71" spans="2:10" ht="18.600000000000001">
      <c r="B71" s="84" t="s">
        <v>134</v>
      </c>
      <c r="C71" s="12" t="s">
        <v>135</v>
      </c>
      <c r="D71" s="13" t="s">
        <v>115</v>
      </c>
      <c r="E71" s="14" t="s">
        <v>59</v>
      </c>
      <c r="F71" s="15">
        <v>6</v>
      </c>
      <c r="G71" s="15">
        <v>13</v>
      </c>
      <c r="H71" s="15">
        <v>17</v>
      </c>
      <c r="I71" s="13">
        <v>36</v>
      </c>
      <c r="J71" s="85">
        <v>11</v>
      </c>
    </row>
    <row r="72" spans="2:10" ht="18.600000000000001">
      <c r="B72" s="84" t="s">
        <v>77</v>
      </c>
      <c r="C72" s="12" t="s">
        <v>78</v>
      </c>
      <c r="D72" s="13" t="s">
        <v>115</v>
      </c>
      <c r="E72" s="14" t="s">
        <v>72</v>
      </c>
      <c r="F72" s="15">
        <v>6</v>
      </c>
      <c r="G72" s="15">
        <v>15</v>
      </c>
      <c r="H72" s="15">
        <v>21</v>
      </c>
      <c r="I72" s="13">
        <v>42</v>
      </c>
      <c r="J72" s="85">
        <v>12</v>
      </c>
    </row>
    <row r="73" spans="2:10" ht="18.600000000000001">
      <c r="B73" s="84" t="s">
        <v>306</v>
      </c>
      <c r="C73" s="12" t="s">
        <v>307</v>
      </c>
      <c r="D73" s="13" t="s">
        <v>115</v>
      </c>
      <c r="E73" s="14" t="s">
        <v>81</v>
      </c>
      <c r="F73" s="15">
        <v>22</v>
      </c>
      <c r="G73" s="15">
        <v>11</v>
      </c>
      <c r="H73" s="15">
        <v>16</v>
      </c>
      <c r="I73" s="13">
        <v>49</v>
      </c>
      <c r="J73" s="85">
        <v>13</v>
      </c>
    </row>
    <row r="74" spans="2:10" ht="18.600000000000001">
      <c r="B74" s="84" t="s">
        <v>109</v>
      </c>
      <c r="C74" s="12" t="s">
        <v>305</v>
      </c>
      <c r="D74" s="13" t="s">
        <v>115</v>
      </c>
      <c r="E74" s="14" t="s">
        <v>110</v>
      </c>
      <c r="F74" s="15">
        <v>17</v>
      </c>
      <c r="G74" s="15">
        <v>19</v>
      </c>
      <c r="H74" s="15">
        <v>14</v>
      </c>
      <c r="I74" s="13">
        <v>50</v>
      </c>
      <c r="J74" s="85">
        <v>14</v>
      </c>
    </row>
    <row r="75" spans="2:10" ht="18.600000000000001">
      <c r="B75" s="84" t="s">
        <v>131</v>
      </c>
      <c r="C75" s="12" t="s">
        <v>120</v>
      </c>
      <c r="D75" s="13" t="s">
        <v>115</v>
      </c>
      <c r="E75" s="14" t="s">
        <v>59</v>
      </c>
      <c r="F75" s="15">
        <v>6</v>
      </c>
      <c r="G75" s="15">
        <v>20</v>
      </c>
      <c r="H75" s="15">
        <v>25</v>
      </c>
      <c r="I75" s="13">
        <v>51</v>
      </c>
      <c r="J75" s="85">
        <v>15</v>
      </c>
    </row>
    <row r="76" spans="2:10" ht="18.600000000000001">
      <c r="B76" s="84" t="s">
        <v>65</v>
      </c>
      <c r="C76" s="12" t="s">
        <v>66</v>
      </c>
      <c r="D76" s="13" t="s">
        <v>115</v>
      </c>
      <c r="E76" s="14" t="s">
        <v>59</v>
      </c>
      <c r="F76" s="15">
        <v>22</v>
      </c>
      <c r="G76" s="15">
        <v>12</v>
      </c>
      <c r="H76" s="15">
        <v>18</v>
      </c>
      <c r="I76" s="13">
        <v>52</v>
      </c>
      <c r="J76" s="85">
        <v>16</v>
      </c>
    </row>
    <row r="77" spans="2:10" ht="18.600000000000001">
      <c r="B77" s="84" t="s">
        <v>68</v>
      </c>
      <c r="C77" s="12" t="s">
        <v>69</v>
      </c>
      <c r="D77" s="13" t="s">
        <v>115</v>
      </c>
      <c r="E77" s="14" t="s">
        <v>41</v>
      </c>
      <c r="F77" s="15">
        <v>17</v>
      </c>
      <c r="G77" s="15">
        <v>16</v>
      </c>
      <c r="H77" s="15">
        <v>19</v>
      </c>
      <c r="I77" s="13">
        <v>52</v>
      </c>
      <c r="J77" s="85">
        <v>16</v>
      </c>
    </row>
    <row r="78" spans="2:10" ht="18.600000000000001">
      <c r="B78" s="84" t="s">
        <v>308</v>
      </c>
      <c r="C78" s="12" t="s">
        <v>259</v>
      </c>
      <c r="D78" s="13" t="s">
        <v>115</v>
      </c>
      <c r="E78" s="14" t="s">
        <v>53</v>
      </c>
      <c r="F78" s="15">
        <v>29</v>
      </c>
      <c r="G78" s="15">
        <v>10</v>
      </c>
      <c r="H78" s="15">
        <v>20</v>
      </c>
      <c r="I78" s="13">
        <v>59</v>
      </c>
      <c r="J78" s="85">
        <v>18</v>
      </c>
    </row>
    <row r="79" spans="2:10" ht="18.600000000000001">
      <c r="B79" s="84" t="s">
        <v>313</v>
      </c>
      <c r="C79" s="12" t="s">
        <v>119</v>
      </c>
      <c r="D79" s="13" t="s">
        <v>115</v>
      </c>
      <c r="E79" s="14" t="s">
        <v>76</v>
      </c>
      <c r="F79" s="15">
        <v>6</v>
      </c>
      <c r="G79" s="15">
        <v>21</v>
      </c>
      <c r="H79" s="15">
        <v>32</v>
      </c>
      <c r="I79" s="13">
        <v>59</v>
      </c>
      <c r="J79" s="85">
        <v>18</v>
      </c>
    </row>
    <row r="80" spans="2:10" ht="18.600000000000001">
      <c r="B80" s="84" t="s">
        <v>98</v>
      </c>
      <c r="C80" s="12" t="s">
        <v>99</v>
      </c>
      <c r="D80" s="13" t="s">
        <v>115</v>
      </c>
      <c r="E80" s="14" t="s">
        <v>41</v>
      </c>
      <c r="F80" s="15">
        <v>1</v>
      </c>
      <c r="G80" s="15">
        <v>24</v>
      </c>
      <c r="H80" s="15">
        <v>36</v>
      </c>
      <c r="I80" s="13">
        <v>61</v>
      </c>
      <c r="J80" s="85">
        <v>20</v>
      </c>
    </row>
    <row r="81" spans="1:10" ht="18.600000000000001">
      <c r="B81" s="84" t="s">
        <v>312</v>
      </c>
      <c r="C81" s="12" t="s">
        <v>121</v>
      </c>
      <c r="D81" s="13" t="s">
        <v>115</v>
      </c>
      <c r="E81" s="14" t="s">
        <v>110</v>
      </c>
      <c r="F81" s="15">
        <v>17</v>
      </c>
      <c r="G81" s="15">
        <v>17</v>
      </c>
      <c r="H81" s="15">
        <v>28</v>
      </c>
      <c r="I81" s="13">
        <v>62</v>
      </c>
      <c r="J81" s="85">
        <v>21</v>
      </c>
    </row>
    <row r="82" spans="1:10" ht="18.600000000000001">
      <c r="B82" s="84" t="s">
        <v>138</v>
      </c>
      <c r="C82" s="12" t="s">
        <v>139</v>
      </c>
      <c r="D82" s="13" t="s">
        <v>115</v>
      </c>
      <c r="E82" s="14" t="s">
        <v>110</v>
      </c>
      <c r="F82" s="15">
        <v>17</v>
      </c>
      <c r="G82" s="15">
        <v>18</v>
      </c>
      <c r="H82" s="15">
        <v>31</v>
      </c>
      <c r="I82" s="13">
        <v>66</v>
      </c>
      <c r="J82" s="85">
        <v>22</v>
      </c>
    </row>
    <row r="83" spans="1:10" ht="18.600000000000001">
      <c r="B83" s="84" t="s">
        <v>70</v>
      </c>
      <c r="C83" s="12" t="s">
        <v>71</v>
      </c>
      <c r="D83" s="13" t="s">
        <v>115</v>
      </c>
      <c r="E83" s="14" t="s">
        <v>72</v>
      </c>
      <c r="F83" s="15">
        <v>24</v>
      </c>
      <c r="G83" s="15">
        <v>26</v>
      </c>
      <c r="H83" s="15">
        <v>30</v>
      </c>
      <c r="I83" s="13">
        <v>80</v>
      </c>
      <c r="J83" s="85">
        <v>23</v>
      </c>
    </row>
    <row r="84" spans="1:10" ht="18.600000000000001">
      <c r="B84" s="84" t="s">
        <v>327</v>
      </c>
      <c r="C84" s="12" t="s">
        <v>328</v>
      </c>
      <c r="D84" s="13" t="s">
        <v>115</v>
      </c>
      <c r="E84" s="14" t="s">
        <v>76</v>
      </c>
      <c r="F84" s="15">
        <v>6</v>
      </c>
      <c r="G84" s="15">
        <v>32</v>
      </c>
      <c r="H84" s="16">
        <v>45</v>
      </c>
      <c r="I84" s="13">
        <v>83</v>
      </c>
      <c r="J84" s="85">
        <v>24</v>
      </c>
    </row>
    <row r="85" spans="1:10" ht="18.600000000000001">
      <c r="B85" s="84" t="s">
        <v>101</v>
      </c>
      <c r="C85" s="12" t="s">
        <v>102</v>
      </c>
      <c r="D85" s="13" t="s">
        <v>115</v>
      </c>
      <c r="E85" s="14" t="s">
        <v>72</v>
      </c>
      <c r="F85" s="15">
        <v>6</v>
      </c>
      <c r="G85" s="15">
        <v>30</v>
      </c>
      <c r="H85" s="15">
        <v>48</v>
      </c>
      <c r="I85" s="13">
        <v>84</v>
      </c>
      <c r="J85" s="85">
        <v>25</v>
      </c>
    </row>
    <row r="86" spans="1:10" ht="18.600000000000001">
      <c r="B86" s="84" t="s">
        <v>315</v>
      </c>
      <c r="C86" s="12" t="s">
        <v>316</v>
      </c>
      <c r="D86" s="13" t="s">
        <v>115</v>
      </c>
      <c r="E86" s="14" t="s">
        <v>41</v>
      </c>
      <c r="F86" s="15">
        <v>29</v>
      </c>
      <c r="G86" s="15">
        <v>23</v>
      </c>
      <c r="H86" s="15">
        <v>34</v>
      </c>
      <c r="I86" s="13">
        <v>86</v>
      </c>
      <c r="J86" s="85">
        <v>26</v>
      </c>
    </row>
    <row r="87" spans="1:10" ht="18.600000000000001">
      <c r="B87" s="84" t="s">
        <v>140</v>
      </c>
      <c r="C87" s="12" t="s">
        <v>94</v>
      </c>
      <c r="D87" s="13" t="s">
        <v>115</v>
      </c>
      <c r="E87" s="14" t="s">
        <v>59</v>
      </c>
      <c r="F87" s="15">
        <v>37</v>
      </c>
      <c r="G87" s="15">
        <v>27</v>
      </c>
      <c r="H87" s="15">
        <v>26</v>
      </c>
      <c r="I87" s="13">
        <v>90</v>
      </c>
      <c r="J87" s="85">
        <v>27</v>
      </c>
    </row>
    <row r="88" spans="1:10" ht="18.600000000000001">
      <c r="B88" s="84" t="s">
        <v>106</v>
      </c>
      <c r="C88" s="12" t="s">
        <v>107</v>
      </c>
      <c r="D88" s="13" t="s">
        <v>115</v>
      </c>
      <c r="E88" s="14" t="s">
        <v>38</v>
      </c>
      <c r="F88" s="15">
        <v>28</v>
      </c>
      <c r="G88" s="15">
        <v>28</v>
      </c>
      <c r="H88" s="15">
        <v>40</v>
      </c>
      <c r="I88" s="13">
        <v>96</v>
      </c>
      <c r="J88" s="85">
        <v>28</v>
      </c>
    </row>
    <row r="89" spans="1:10" ht="18.600000000000001">
      <c r="B89" s="84" t="s">
        <v>103</v>
      </c>
      <c r="C89" s="12" t="s">
        <v>104</v>
      </c>
      <c r="D89" s="13" t="s">
        <v>115</v>
      </c>
      <c r="E89" s="14" t="s">
        <v>53</v>
      </c>
      <c r="F89" s="15">
        <v>25</v>
      </c>
      <c r="G89" s="15">
        <v>31</v>
      </c>
      <c r="H89" s="15">
        <v>41</v>
      </c>
      <c r="I89" s="13">
        <v>97</v>
      </c>
      <c r="J89" s="85">
        <v>29</v>
      </c>
    </row>
    <row r="90" spans="1:10" ht="18.600000000000001">
      <c r="A90" s="7"/>
      <c r="B90" s="84" t="s">
        <v>324</v>
      </c>
      <c r="C90" s="12" t="s">
        <v>97</v>
      </c>
      <c r="D90" s="13" t="s">
        <v>115</v>
      </c>
      <c r="E90" s="14" t="s">
        <v>59</v>
      </c>
      <c r="F90" s="15">
        <v>29</v>
      </c>
      <c r="G90" s="15">
        <v>25</v>
      </c>
      <c r="H90" s="16">
        <v>43</v>
      </c>
      <c r="I90" s="13">
        <v>97</v>
      </c>
      <c r="J90" s="85">
        <v>29</v>
      </c>
    </row>
    <row r="91" spans="1:10" ht="18.600000000000001">
      <c r="B91" s="84" t="s">
        <v>319</v>
      </c>
      <c r="C91" s="12" t="s">
        <v>320</v>
      </c>
      <c r="D91" s="13" t="s">
        <v>115</v>
      </c>
      <c r="E91" s="14" t="s">
        <v>59</v>
      </c>
      <c r="F91" s="15">
        <v>29</v>
      </c>
      <c r="G91" s="15">
        <v>36</v>
      </c>
      <c r="H91" s="15">
        <v>38</v>
      </c>
      <c r="I91" s="13">
        <v>103</v>
      </c>
      <c r="J91" s="85">
        <v>31</v>
      </c>
    </row>
    <row r="92" spans="1:10" ht="18.600000000000001">
      <c r="B92" s="84" t="s">
        <v>321</v>
      </c>
      <c r="C92" s="12" t="s">
        <v>158</v>
      </c>
      <c r="D92" s="13" t="s">
        <v>115</v>
      </c>
      <c r="E92" s="14" t="s">
        <v>41</v>
      </c>
      <c r="F92" s="15">
        <v>29</v>
      </c>
      <c r="G92" s="15">
        <v>37</v>
      </c>
      <c r="H92" s="15">
        <v>39</v>
      </c>
      <c r="I92" s="13">
        <v>105</v>
      </c>
      <c r="J92" s="85">
        <v>32</v>
      </c>
    </row>
    <row r="93" spans="1:10" ht="18.600000000000001">
      <c r="B93" s="84" t="s">
        <v>317</v>
      </c>
      <c r="C93" s="12" t="s">
        <v>318</v>
      </c>
      <c r="D93" s="13" t="s">
        <v>115</v>
      </c>
      <c r="E93" s="14" t="s">
        <v>41</v>
      </c>
      <c r="F93" s="15">
        <v>34</v>
      </c>
      <c r="G93" s="15">
        <v>35</v>
      </c>
      <c r="H93" s="15">
        <v>37</v>
      </c>
      <c r="I93" s="13">
        <v>106</v>
      </c>
      <c r="J93" s="85">
        <v>33</v>
      </c>
    </row>
    <row r="94" spans="1:10" ht="18.600000000000001">
      <c r="B94" s="84" t="s">
        <v>322</v>
      </c>
      <c r="C94" s="12" t="s">
        <v>323</v>
      </c>
      <c r="D94" s="13" t="s">
        <v>115</v>
      </c>
      <c r="E94" s="14" t="s">
        <v>72</v>
      </c>
      <c r="F94" s="15">
        <v>34</v>
      </c>
      <c r="G94" s="15">
        <v>34</v>
      </c>
      <c r="H94" s="15">
        <v>42</v>
      </c>
      <c r="I94" s="13">
        <v>110</v>
      </c>
      <c r="J94" s="85">
        <v>34</v>
      </c>
    </row>
    <row r="95" spans="1:10" ht="19.2" thickBot="1">
      <c r="B95" s="86" t="s">
        <v>331</v>
      </c>
      <c r="C95" s="87" t="s">
        <v>332</v>
      </c>
      <c r="D95" s="88" t="s">
        <v>115</v>
      </c>
      <c r="E95" s="89" t="s">
        <v>53</v>
      </c>
      <c r="F95" s="90">
        <v>36</v>
      </c>
      <c r="G95" s="90">
        <v>33</v>
      </c>
      <c r="H95" s="90">
        <v>47</v>
      </c>
      <c r="I95" s="88">
        <v>116</v>
      </c>
      <c r="J95" s="91">
        <v>35</v>
      </c>
    </row>
  </sheetData>
  <mergeCells count="5">
    <mergeCell ref="A1:J1"/>
    <mergeCell ref="C2:H2"/>
    <mergeCell ref="I4:J4"/>
    <mergeCell ref="H3:H4"/>
    <mergeCell ref="G3:G4"/>
  </mergeCells>
  <phoneticPr fontId="0" type="noConversion"/>
  <pageMargins left="0.2" right="0" top="0" bottom="0" header="0" footer="0"/>
  <pageSetup paperSize="9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9"/>
  <sheetViews>
    <sheetView workbookViewId="0">
      <selection activeCell="G11" sqref="G11"/>
    </sheetView>
  </sheetViews>
  <sheetFormatPr baseColWidth="10" defaultRowHeight="14.4"/>
  <cols>
    <col min="1" max="1" width="21.44140625" customWidth="1"/>
    <col min="2" max="2" width="14.5546875" customWidth="1"/>
    <col min="3" max="3" width="5.5546875" customWidth="1"/>
    <col min="4" max="4" width="19.109375" customWidth="1"/>
    <col min="5" max="5" width="15.5546875" bestFit="1" customWidth="1"/>
    <col min="6" max="6" width="9" bestFit="1" customWidth="1"/>
    <col min="7" max="7" width="15.5546875" bestFit="1" customWidth="1"/>
  </cols>
  <sheetData>
    <row r="1" spans="1:7" ht="65.25" customHeight="1">
      <c r="A1" s="123" t="s">
        <v>25</v>
      </c>
      <c r="B1" s="123"/>
      <c r="C1" s="123"/>
      <c r="D1" s="123"/>
      <c r="E1" s="123"/>
      <c r="F1" s="123"/>
      <c r="G1" s="123"/>
    </row>
    <row r="2" spans="1:7" ht="21">
      <c r="A2" s="122" t="s">
        <v>165</v>
      </c>
      <c r="B2" s="122"/>
      <c r="C2" s="122"/>
      <c r="D2" s="122"/>
      <c r="E2" s="122"/>
      <c r="F2" s="122"/>
      <c r="G2" s="122"/>
    </row>
    <row r="3" spans="1:7" ht="81.75" customHeight="1">
      <c r="A3" s="43" t="s">
        <v>2</v>
      </c>
      <c r="B3" s="43" t="s">
        <v>3</v>
      </c>
      <c r="C3" s="43" t="s">
        <v>4</v>
      </c>
      <c r="D3" s="44" t="s">
        <v>29</v>
      </c>
      <c r="E3" s="45" t="s">
        <v>27</v>
      </c>
      <c r="F3" s="45" t="s">
        <v>30</v>
      </c>
    </row>
    <row r="4" spans="1:7" ht="15.6">
      <c r="A4" s="1"/>
      <c r="B4" s="1"/>
      <c r="C4" s="6"/>
      <c r="D4" s="5"/>
      <c r="E4" s="1"/>
      <c r="F4" s="1"/>
    </row>
    <row r="5" spans="1:7" ht="15" customHeight="1">
      <c r="A5" s="102" t="s">
        <v>110</v>
      </c>
      <c r="B5" s="77"/>
      <c r="C5" s="6"/>
      <c r="D5" s="5"/>
      <c r="E5" s="1"/>
      <c r="F5" s="1"/>
      <c r="G5" s="100"/>
    </row>
    <row r="6" spans="1:7" ht="16.5" customHeight="1">
      <c r="A6" s="4" t="s">
        <v>284</v>
      </c>
      <c r="B6" s="4" t="s">
        <v>285</v>
      </c>
      <c r="C6" s="3" t="s">
        <v>21</v>
      </c>
      <c r="D6" s="3">
        <v>2</v>
      </c>
      <c r="E6" s="124">
        <f>SUM(D6:D9)</f>
        <v>21</v>
      </c>
      <c r="F6" s="127" t="s">
        <v>13</v>
      </c>
    </row>
    <row r="7" spans="1:7" ht="16.5" customHeight="1">
      <c r="A7" s="4" t="s">
        <v>117</v>
      </c>
      <c r="B7" s="4" t="s">
        <v>116</v>
      </c>
      <c r="C7" s="3" t="s">
        <v>115</v>
      </c>
      <c r="D7" s="3">
        <v>2</v>
      </c>
      <c r="E7" s="125"/>
      <c r="F7" s="128"/>
    </row>
    <row r="8" spans="1:7" ht="16.5" customHeight="1">
      <c r="A8" s="4" t="s">
        <v>282</v>
      </c>
      <c r="B8" s="4" t="s">
        <v>283</v>
      </c>
      <c r="C8" s="3" t="s">
        <v>21</v>
      </c>
      <c r="D8" s="3">
        <v>3</v>
      </c>
      <c r="E8" s="125"/>
      <c r="F8" s="128"/>
    </row>
    <row r="9" spans="1:7" ht="16.5" customHeight="1">
      <c r="A9" s="4" t="s">
        <v>109</v>
      </c>
      <c r="B9" s="4" t="s">
        <v>305</v>
      </c>
      <c r="C9" s="3" t="s">
        <v>115</v>
      </c>
      <c r="D9" s="3">
        <v>14</v>
      </c>
      <c r="E9" s="126"/>
      <c r="F9" s="129"/>
    </row>
  </sheetData>
  <mergeCells count="4">
    <mergeCell ref="A2:G2"/>
    <mergeCell ref="A1:G1"/>
    <mergeCell ref="E6:E9"/>
    <mergeCell ref="F6:F9"/>
  </mergeCells>
  <phoneticPr fontId="0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M59"/>
  <sheetViews>
    <sheetView workbookViewId="0">
      <selection activeCell="H41" sqref="H41"/>
    </sheetView>
  </sheetViews>
  <sheetFormatPr baseColWidth="10" defaultColWidth="11.44140625" defaultRowHeight="15.6"/>
  <cols>
    <col min="1" max="1" width="27.44140625" style="1" customWidth="1"/>
    <col min="2" max="2" width="14.5546875" style="1" customWidth="1"/>
    <col min="3" max="3" width="6.109375" style="6" customWidth="1"/>
    <col min="4" max="4" width="17.33203125" style="5" customWidth="1"/>
    <col min="5" max="5" width="5" style="1" bestFit="1" customWidth="1"/>
    <col min="6" max="6" width="8.44140625" style="1" bestFit="1" customWidth="1"/>
    <col min="7" max="9" width="11.44140625" style="1"/>
    <col min="10" max="10" width="24.33203125" style="1" customWidth="1"/>
    <col min="11" max="11" width="11.44140625" style="1"/>
    <col min="12" max="13" width="11.44140625" style="5"/>
    <col min="14" max="16384" width="11.44140625" style="1"/>
  </cols>
  <sheetData>
    <row r="1" spans="1:12" ht="65.25" customHeight="1">
      <c r="A1" s="132" t="s">
        <v>24</v>
      </c>
      <c r="B1" s="132"/>
      <c r="C1" s="132"/>
      <c r="D1" s="132"/>
      <c r="E1" s="132"/>
      <c r="F1" s="132"/>
      <c r="G1" s="75"/>
      <c r="H1" s="75"/>
    </row>
    <row r="2" spans="1:12" ht="30.75" customHeight="1">
      <c r="A2" s="133" t="s">
        <v>165</v>
      </c>
      <c r="B2" s="133"/>
      <c r="C2" s="133"/>
      <c r="D2" s="133"/>
      <c r="E2" s="133"/>
      <c r="F2" s="133"/>
      <c r="G2" s="76"/>
      <c r="H2" s="76"/>
    </row>
    <row r="3" spans="1:12" hidden="1"/>
    <row r="4" spans="1:12" ht="82.5" customHeight="1">
      <c r="A4" s="43" t="s">
        <v>2</v>
      </c>
      <c r="B4" s="43" t="s">
        <v>3</v>
      </c>
      <c r="C4" s="43" t="s">
        <v>4</v>
      </c>
      <c r="D4" s="44" t="s">
        <v>29</v>
      </c>
      <c r="E4" s="45" t="s">
        <v>27</v>
      </c>
      <c r="F4" s="45" t="s">
        <v>30</v>
      </c>
      <c r="L4" s="6"/>
    </row>
    <row r="5" spans="1:12" ht="17.25" customHeight="1">
      <c r="A5" s="104"/>
      <c r="B5" s="104"/>
      <c r="C5" s="104"/>
      <c r="D5" s="105"/>
      <c r="E5" s="106"/>
      <c r="F5" s="106"/>
    </row>
    <row r="6" spans="1:12" ht="17.25" customHeight="1"/>
    <row r="7" spans="1:12" ht="16.2">
      <c r="A7" s="108" t="s">
        <v>38</v>
      </c>
      <c r="C7" s="5"/>
    </row>
    <row r="8" spans="1:12" ht="18.75" customHeight="1">
      <c r="A8" s="4" t="s">
        <v>35</v>
      </c>
      <c r="B8" s="107" t="s">
        <v>119</v>
      </c>
      <c r="C8" s="3" t="s">
        <v>115</v>
      </c>
      <c r="D8" s="3">
        <v>1</v>
      </c>
      <c r="E8" s="131">
        <f>SUM(D8:D11)</f>
        <v>9</v>
      </c>
      <c r="F8" s="127" t="s">
        <v>13</v>
      </c>
    </row>
    <row r="9" spans="1:12" ht="18.75" customHeight="1">
      <c r="A9" s="4" t="s">
        <v>42</v>
      </c>
      <c r="B9" s="107" t="s">
        <v>43</v>
      </c>
      <c r="C9" s="3" t="s">
        <v>37</v>
      </c>
      <c r="D9" s="3">
        <v>2</v>
      </c>
      <c r="E9" s="131"/>
      <c r="F9" s="128"/>
    </row>
    <row r="10" spans="1:12" ht="15" customHeight="1">
      <c r="A10" s="4" t="s">
        <v>168</v>
      </c>
      <c r="B10" s="107" t="s">
        <v>169</v>
      </c>
      <c r="C10" s="3" t="s">
        <v>37</v>
      </c>
      <c r="D10" s="3">
        <v>2</v>
      </c>
      <c r="E10" s="131"/>
      <c r="F10" s="128"/>
    </row>
    <row r="11" spans="1:12" ht="15" customHeight="1">
      <c r="A11" s="4" t="s">
        <v>62</v>
      </c>
      <c r="B11" s="107" t="s">
        <v>63</v>
      </c>
      <c r="C11" s="3" t="s">
        <v>115</v>
      </c>
      <c r="D11" s="3">
        <v>4</v>
      </c>
      <c r="E11" s="131"/>
      <c r="F11" s="129"/>
    </row>
    <row r="12" spans="1:12" ht="15" customHeight="1">
      <c r="B12" s="26"/>
    </row>
    <row r="13" spans="1:12" ht="15" customHeight="1">
      <c r="A13" s="108" t="s">
        <v>334</v>
      </c>
      <c r="B13" s="26"/>
      <c r="C13" s="5"/>
      <c r="I13" s="48"/>
    </row>
    <row r="14" spans="1:12" ht="18.75" customHeight="1">
      <c r="A14" s="4" t="s">
        <v>89</v>
      </c>
      <c r="B14" s="107" t="s">
        <v>90</v>
      </c>
      <c r="C14" s="3" t="s">
        <v>61</v>
      </c>
      <c r="D14" s="3">
        <v>1</v>
      </c>
      <c r="E14" s="131">
        <f>SUM(D14:D17)</f>
        <v>13</v>
      </c>
      <c r="F14" s="127" t="s">
        <v>16</v>
      </c>
      <c r="I14" s="48"/>
    </row>
    <row r="15" spans="1:12" ht="18.75" customHeight="1">
      <c r="A15" s="4" t="s">
        <v>95</v>
      </c>
      <c r="B15" s="107" t="s">
        <v>281</v>
      </c>
      <c r="C15" s="3" t="s">
        <v>21</v>
      </c>
      <c r="D15" s="3">
        <v>1</v>
      </c>
      <c r="E15" s="131"/>
      <c r="F15" s="128"/>
      <c r="I15" s="48"/>
    </row>
    <row r="16" spans="1:12" ht="15" customHeight="1">
      <c r="A16" s="4" t="s">
        <v>172</v>
      </c>
      <c r="B16" s="107" t="s">
        <v>173</v>
      </c>
      <c r="C16" s="3" t="s">
        <v>37</v>
      </c>
      <c r="D16" s="3">
        <v>5</v>
      </c>
      <c r="E16" s="131"/>
      <c r="F16" s="128"/>
      <c r="I16" s="48"/>
    </row>
    <row r="17" spans="1:9" ht="15" customHeight="1">
      <c r="A17" s="4" t="s">
        <v>297</v>
      </c>
      <c r="B17" s="107" t="s">
        <v>104</v>
      </c>
      <c r="C17" s="3" t="s">
        <v>115</v>
      </c>
      <c r="D17" s="3">
        <v>6</v>
      </c>
      <c r="E17" s="131"/>
      <c r="F17" s="129"/>
      <c r="I17" s="48"/>
    </row>
    <row r="18" spans="1:9" ht="15" customHeight="1">
      <c r="B18" s="26"/>
      <c r="I18" s="48"/>
    </row>
    <row r="19" spans="1:9" ht="16.2">
      <c r="A19" s="108" t="s">
        <v>38</v>
      </c>
      <c r="B19" s="26"/>
      <c r="C19" s="5"/>
    </row>
    <row r="20" spans="1:9" ht="15" customHeight="1">
      <c r="A20" s="4" t="s">
        <v>14</v>
      </c>
      <c r="B20" s="107" t="s">
        <v>44</v>
      </c>
      <c r="C20" s="3" t="s">
        <v>37</v>
      </c>
      <c r="D20" s="3">
        <v>4</v>
      </c>
      <c r="E20" s="131">
        <f>SUM(D20:D23)</f>
        <v>19</v>
      </c>
      <c r="F20" s="127" t="s">
        <v>19</v>
      </c>
    </row>
    <row r="21" spans="1:9" ht="15" customHeight="1">
      <c r="A21" s="4" t="s">
        <v>54</v>
      </c>
      <c r="B21" s="107" t="s">
        <v>55</v>
      </c>
      <c r="C21" s="3" t="s">
        <v>21</v>
      </c>
      <c r="D21" s="3">
        <v>4</v>
      </c>
      <c r="E21" s="131"/>
      <c r="F21" s="128"/>
    </row>
    <row r="22" spans="1:9" ht="15" customHeight="1">
      <c r="A22" s="4" t="s">
        <v>296</v>
      </c>
      <c r="B22" s="107" t="s">
        <v>60</v>
      </c>
      <c r="C22" s="3" t="s">
        <v>115</v>
      </c>
      <c r="D22" s="3">
        <v>5</v>
      </c>
      <c r="E22" s="131"/>
      <c r="F22" s="128"/>
    </row>
    <row r="23" spans="1:9" ht="15" customHeight="1">
      <c r="A23" s="4" t="s">
        <v>196</v>
      </c>
      <c r="B23" s="107" t="s">
        <v>96</v>
      </c>
      <c r="C23" s="3" t="s">
        <v>61</v>
      </c>
      <c r="D23" s="3">
        <v>6</v>
      </c>
      <c r="E23" s="131"/>
      <c r="F23" s="129"/>
    </row>
    <row r="24" spans="1:9" ht="21">
      <c r="B24" s="26"/>
      <c r="F24" s="27"/>
    </row>
    <row r="25" spans="1:9" ht="16.2">
      <c r="A25" s="108" t="s">
        <v>59</v>
      </c>
      <c r="B25" s="26"/>
    </row>
    <row r="26" spans="1:9" ht="15" customHeight="1">
      <c r="A26" s="4" t="s">
        <v>73</v>
      </c>
      <c r="B26" s="107" t="s">
        <v>74</v>
      </c>
      <c r="C26" s="3" t="s">
        <v>61</v>
      </c>
      <c r="D26" s="3">
        <v>2</v>
      </c>
      <c r="E26" s="131">
        <f>SUM(D26:D29)</f>
        <v>20</v>
      </c>
      <c r="F26" s="127" t="s">
        <v>336</v>
      </c>
    </row>
    <row r="27" spans="1:9" ht="15" customHeight="1">
      <c r="A27" s="4" t="s">
        <v>113</v>
      </c>
      <c r="B27" s="107" t="s">
        <v>114</v>
      </c>
      <c r="C27" s="3" t="s">
        <v>21</v>
      </c>
      <c r="D27" s="3">
        <v>5</v>
      </c>
      <c r="E27" s="131"/>
      <c r="F27" s="128"/>
    </row>
    <row r="28" spans="1:9" ht="15" customHeight="1">
      <c r="A28" s="4" t="s">
        <v>286</v>
      </c>
      <c r="B28" s="107" t="s">
        <v>287</v>
      </c>
      <c r="C28" s="3" t="s">
        <v>21</v>
      </c>
      <c r="D28" s="3">
        <v>6</v>
      </c>
      <c r="E28" s="131"/>
      <c r="F28" s="128"/>
    </row>
    <row r="29" spans="1:9" ht="15" customHeight="1">
      <c r="A29" s="4" t="s">
        <v>214</v>
      </c>
      <c r="B29" s="107" t="s">
        <v>215</v>
      </c>
      <c r="C29" s="3" t="s">
        <v>61</v>
      </c>
      <c r="D29" s="3">
        <v>7</v>
      </c>
      <c r="E29" s="131"/>
      <c r="F29" s="129"/>
    </row>
    <row r="30" spans="1:9" ht="21">
      <c r="B30" s="26"/>
      <c r="F30" s="27"/>
    </row>
    <row r="31" spans="1:9" ht="16.2">
      <c r="A31" s="108" t="s">
        <v>53</v>
      </c>
      <c r="B31" s="26"/>
      <c r="C31" s="5"/>
    </row>
    <row r="32" spans="1:9" ht="18.75" customHeight="1">
      <c r="A32" s="4" t="s">
        <v>111</v>
      </c>
      <c r="B32" s="107" t="s">
        <v>199</v>
      </c>
      <c r="C32" s="3" t="s">
        <v>61</v>
      </c>
      <c r="D32" s="3">
        <v>3</v>
      </c>
      <c r="E32" s="130">
        <f>SUM(D32:D35)</f>
        <v>24</v>
      </c>
      <c r="F32" s="127" t="s">
        <v>20</v>
      </c>
    </row>
    <row r="33" spans="1:9" ht="18.75" customHeight="1">
      <c r="A33" s="4" t="s">
        <v>64</v>
      </c>
      <c r="B33" s="107" t="s">
        <v>23</v>
      </c>
      <c r="C33" s="3" t="s">
        <v>61</v>
      </c>
      <c r="D33" s="3">
        <v>5</v>
      </c>
      <c r="E33" s="130"/>
      <c r="F33" s="128"/>
    </row>
    <row r="34" spans="1:9" ht="18.75" customHeight="1">
      <c r="A34" s="4" t="s">
        <v>291</v>
      </c>
      <c r="B34" s="107" t="s">
        <v>151</v>
      </c>
      <c r="C34" s="3" t="s">
        <v>21</v>
      </c>
      <c r="D34" s="3">
        <v>7</v>
      </c>
      <c r="E34" s="130"/>
      <c r="F34" s="128"/>
    </row>
    <row r="35" spans="1:9" ht="18.75" customHeight="1">
      <c r="A35" s="4" t="s">
        <v>179</v>
      </c>
      <c r="B35" s="107" t="s">
        <v>180</v>
      </c>
      <c r="C35" s="3" t="s">
        <v>37</v>
      </c>
      <c r="D35" s="3">
        <v>9</v>
      </c>
      <c r="E35" s="130"/>
      <c r="F35" s="129"/>
      <c r="I35" s="48"/>
    </row>
    <row r="36" spans="1:9">
      <c r="B36" s="26"/>
      <c r="I36" s="48"/>
    </row>
    <row r="37" spans="1:9" ht="16.2">
      <c r="A37" s="108" t="s">
        <v>335</v>
      </c>
      <c r="B37" s="26"/>
      <c r="C37" s="5"/>
      <c r="I37" s="48"/>
    </row>
    <row r="38" spans="1:9" ht="15" customHeight="1">
      <c r="A38" s="4" t="s">
        <v>39</v>
      </c>
      <c r="B38" s="107" t="s">
        <v>40</v>
      </c>
      <c r="C38" s="3" t="s">
        <v>37</v>
      </c>
      <c r="D38" s="3">
        <v>1</v>
      </c>
      <c r="E38" s="130">
        <f>SUM(D38:D41)</f>
        <v>24</v>
      </c>
      <c r="F38" s="127" t="s">
        <v>20</v>
      </c>
      <c r="I38" s="48"/>
    </row>
    <row r="39" spans="1:9" ht="15" customHeight="1">
      <c r="A39" s="4" t="s">
        <v>170</v>
      </c>
      <c r="B39" s="107" t="s">
        <v>171</v>
      </c>
      <c r="C39" s="3" t="s">
        <v>37</v>
      </c>
      <c r="D39" s="3">
        <v>7</v>
      </c>
      <c r="E39" s="130"/>
      <c r="F39" s="128"/>
    </row>
    <row r="40" spans="1:9" ht="15" customHeight="1">
      <c r="A40" s="4" t="s">
        <v>303</v>
      </c>
      <c r="B40" s="107" t="s">
        <v>304</v>
      </c>
      <c r="C40" s="3" t="s">
        <v>115</v>
      </c>
      <c r="D40" s="3">
        <v>7</v>
      </c>
      <c r="E40" s="130"/>
      <c r="F40" s="128"/>
    </row>
    <row r="41" spans="1:9" ht="15" customHeight="1">
      <c r="A41" s="4" t="s">
        <v>212</v>
      </c>
      <c r="B41" s="107" t="s">
        <v>213</v>
      </c>
      <c r="C41" s="3" t="s">
        <v>61</v>
      </c>
      <c r="D41" s="3">
        <v>9</v>
      </c>
      <c r="E41" s="130"/>
      <c r="F41" s="129"/>
    </row>
    <row r="42" spans="1:9" ht="15" customHeight="1">
      <c r="B42" s="26"/>
      <c r="F42" s="27"/>
    </row>
    <row r="43" spans="1:9" ht="16.2">
      <c r="A43" s="108" t="s">
        <v>38</v>
      </c>
      <c r="B43" s="26"/>
      <c r="C43" s="5"/>
    </row>
    <row r="44" spans="1:9">
      <c r="A44" s="4" t="s">
        <v>45</v>
      </c>
      <c r="B44" s="107" t="s">
        <v>46</v>
      </c>
      <c r="C44" s="3" t="s">
        <v>37</v>
      </c>
      <c r="D44" s="3">
        <v>5</v>
      </c>
      <c r="E44" s="130">
        <f>SUM(D44:D47)</f>
        <v>29</v>
      </c>
      <c r="F44" s="127" t="s">
        <v>162</v>
      </c>
    </row>
    <row r="45" spans="1:9">
      <c r="A45" s="4" t="s">
        <v>47</v>
      </c>
      <c r="B45" s="107" t="s">
        <v>48</v>
      </c>
      <c r="C45" s="3" t="s">
        <v>37</v>
      </c>
      <c r="D45" s="3">
        <v>7</v>
      </c>
      <c r="E45" s="130"/>
      <c r="F45" s="128"/>
    </row>
    <row r="46" spans="1:9">
      <c r="A46" s="4" t="s">
        <v>201</v>
      </c>
      <c r="B46" s="107" t="s">
        <v>202</v>
      </c>
      <c r="C46" s="3" t="s">
        <v>61</v>
      </c>
      <c r="D46" s="3">
        <v>8</v>
      </c>
      <c r="E46" s="130"/>
      <c r="F46" s="128"/>
    </row>
    <row r="47" spans="1:9">
      <c r="A47" s="4" t="s">
        <v>79</v>
      </c>
      <c r="B47" s="107" t="s">
        <v>80</v>
      </c>
      <c r="C47" s="3" t="s">
        <v>115</v>
      </c>
      <c r="D47" s="3">
        <v>9</v>
      </c>
      <c r="E47" s="130"/>
      <c r="F47" s="129"/>
    </row>
    <row r="48" spans="1:9">
      <c r="B48" s="26"/>
    </row>
    <row r="49" spans="1:6" ht="16.2">
      <c r="A49" s="108" t="s">
        <v>53</v>
      </c>
      <c r="B49" s="26"/>
      <c r="C49" s="5"/>
    </row>
    <row r="50" spans="1:6">
      <c r="A50" s="4" t="s">
        <v>177</v>
      </c>
      <c r="B50" s="2" t="s">
        <v>178</v>
      </c>
      <c r="C50" s="3" t="s">
        <v>37</v>
      </c>
      <c r="D50" s="3">
        <v>10</v>
      </c>
      <c r="E50" s="130">
        <f>SUM(D50:D53)</f>
        <v>54</v>
      </c>
      <c r="F50" s="127" t="s">
        <v>163</v>
      </c>
    </row>
    <row r="51" spans="1:6">
      <c r="A51" s="4" t="s">
        <v>183</v>
      </c>
      <c r="B51" s="2" t="s">
        <v>184</v>
      </c>
      <c r="C51" s="3" t="s">
        <v>37</v>
      </c>
      <c r="D51" s="3">
        <v>11</v>
      </c>
      <c r="E51" s="130"/>
      <c r="F51" s="128"/>
    </row>
    <row r="52" spans="1:6">
      <c r="A52" s="4" t="s">
        <v>210</v>
      </c>
      <c r="B52" s="107" t="s">
        <v>116</v>
      </c>
      <c r="C52" s="3" t="s">
        <v>61</v>
      </c>
      <c r="D52" s="3">
        <v>15</v>
      </c>
      <c r="E52" s="130"/>
      <c r="F52" s="128"/>
    </row>
    <row r="53" spans="1:6">
      <c r="A53" s="4" t="s">
        <v>242</v>
      </c>
      <c r="B53" s="107" t="s">
        <v>243</v>
      </c>
      <c r="C53" s="3" t="s">
        <v>61</v>
      </c>
      <c r="D53" s="3">
        <v>18</v>
      </c>
      <c r="E53" s="130"/>
      <c r="F53" s="129"/>
    </row>
    <row r="54" spans="1:6">
      <c r="B54" s="26"/>
    </row>
    <row r="55" spans="1:6" ht="16.2">
      <c r="A55" s="108" t="s">
        <v>335</v>
      </c>
      <c r="B55" s="26"/>
      <c r="C55" s="5"/>
    </row>
    <row r="56" spans="1:6">
      <c r="A56" s="4" t="s">
        <v>57</v>
      </c>
      <c r="B56" s="107" t="s">
        <v>58</v>
      </c>
      <c r="C56" s="3" t="s">
        <v>37</v>
      </c>
      <c r="D56" s="3">
        <v>11</v>
      </c>
      <c r="E56" s="130">
        <f>SUM(D56:D59)</f>
        <v>60</v>
      </c>
      <c r="F56" s="127" t="s">
        <v>164</v>
      </c>
    </row>
    <row r="57" spans="1:6">
      <c r="A57" s="4" t="s">
        <v>175</v>
      </c>
      <c r="B57" s="107" t="s">
        <v>176</v>
      </c>
      <c r="C57" s="3" t="s">
        <v>37</v>
      </c>
      <c r="D57" s="3">
        <v>13</v>
      </c>
      <c r="E57" s="130"/>
      <c r="F57" s="128"/>
    </row>
    <row r="58" spans="1:6">
      <c r="A58" s="4" t="s">
        <v>68</v>
      </c>
      <c r="B58" s="107" t="s">
        <v>69</v>
      </c>
      <c r="C58" s="3" t="s">
        <v>115</v>
      </c>
      <c r="D58" s="3">
        <v>16</v>
      </c>
      <c r="E58" s="130"/>
      <c r="F58" s="128"/>
    </row>
    <row r="59" spans="1:6">
      <c r="A59" s="4" t="s">
        <v>98</v>
      </c>
      <c r="B59" s="107" t="s">
        <v>99</v>
      </c>
      <c r="C59" s="3" t="s">
        <v>115</v>
      </c>
      <c r="D59" s="3">
        <v>20</v>
      </c>
      <c r="E59" s="130"/>
      <c r="F59" s="129"/>
    </row>
  </sheetData>
  <sortState ref="J5:N94">
    <sortCondition ref="M5:M94"/>
  </sortState>
  <mergeCells count="20">
    <mergeCell ref="A1:F1"/>
    <mergeCell ref="A2:F2"/>
    <mergeCell ref="F14:F17"/>
    <mergeCell ref="F8:F11"/>
    <mergeCell ref="F56:F59"/>
    <mergeCell ref="F44:F47"/>
    <mergeCell ref="F50:F53"/>
    <mergeCell ref="F38:F41"/>
    <mergeCell ref="F20:F23"/>
    <mergeCell ref="F32:F35"/>
    <mergeCell ref="F26:F29"/>
    <mergeCell ref="E56:E59"/>
    <mergeCell ref="E8:E11"/>
    <mergeCell ref="E20:E23"/>
    <mergeCell ref="E44:E47"/>
    <mergeCell ref="E26:E29"/>
    <mergeCell ref="E14:E17"/>
    <mergeCell ref="E32:E35"/>
    <mergeCell ref="E50:E53"/>
    <mergeCell ref="E38:E41"/>
  </mergeCells>
  <phoneticPr fontId="0" type="noConversion"/>
  <pageMargins left="0.83" right="0.23" top="0.32" bottom="0.34" header="0.17" footer="0.2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B1:G76"/>
  <sheetViews>
    <sheetView tabSelected="1" topLeftCell="A4" workbookViewId="0">
      <selection activeCell="B28" sqref="B28:F28"/>
    </sheetView>
  </sheetViews>
  <sheetFormatPr baseColWidth="10" defaultColWidth="11.44140625" defaultRowHeight="15.6"/>
  <cols>
    <col min="1" max="1" width="0.109375" style="1" customWidth="1"/>
    <col min="2" max="2" width="20.5546875" style="1" customWidth="1"/>
    <col min="3" max="3" width="11.6640625" style="1" customWidth="1"/>
    <col min="4" max="4" width="6.33203125" style="5" customWidth="1"/>
    <col min="5" max="5" width="45" style="1" customWidth="1"/>
    <col min="6" max="6" width="17.5546875" style="6" customWidth="1"/>
    <col min="7" max="16384" width="11.44140625" style="1"/>
  </cols>
  <sheetData>
    <row r="1" spans="2:7" ht="36.6">
      <c r="B1" s="115" t="s">
        <v>150</v>
      </c>
      <c r="C1" s="115"/>
      <c r="D1" s="115"/>
      <c r="E1" s="115"/>
      <c r="F1" s="115"/>
      <c r="G1" s="115"/>
    </row>
    <row r="2" spans="2:7" ht="47.25" customHeight="1">
      <c r="B2" s="116" t="s">
        <v>165</v>
      </c>
      <c r="C2" s="116"/>
      <c r="D2" s="116"/>
      <c r="E2" s="116"/>
      <c r="F2" s="116"/>
      <c r="G2" s="116"/>
    </row>
    <row r="3" spans="2:7" ht="49.2" thickBot="1">
      <c r="B3" s="67" t="s">
        <v>2</v>
      </c>
      <c r="C3" s="67" t="s">
        <v>3</v>
      </c>
      <c r="D3" s="67" t="s">
        <v>4</v>
      </c>
      <c r="E3" s="67" t="s">
        <v>5</v>
      </c>
      <c r="F3" s="52" t="s">
        <v>34</v>
      </c>
    </row>
    <row r="4" spans="2:7">
      <c r="B4" s="68" t="s">
        <v>337</v>
      </c>
      <c r="C4" s="57" t="s">
        <v>151</v>
      </c>
      <c r="D4" s="56" t="s">
        <v>9</v>
      </c>
      <c r="E4" s="57" t="s">
        <v>338</v>
      </c>
      <c r="F4" s="58">
        <v>1</v>
      </c>
    </row>
    <row r="5" spans="2:7">
      <c r="B5" s="59" t="s">
        <v>339</v>
      </c>
      <c r="C5" s="4" t="s">
        <v>340</v>
      </c>
      <c r="D5" s="103" t="s">
        <v>9</v>
      </c>
      <c r="E5" s="4" t="s">
        <v>341</v>
      </c>
      <c r="F5" s="69">
        <v>2</v>
      </c>
    </row>
    <row r="6" spans="2:7">
      <c r="B6" s="59" t="s">
        <v>342</v>
      </c>
      <c r="C6" s="4" t="s">
        <v>343</v>
      </c>
      <c r="D6" s="103" t="s">
        <v>9</v>
      </c>
      <c r="E6" s="4" t="s">
        <v>344</v>
      </c>
      <c r="F6" s="70">
        <v>3</v>
      </c>
    </row>
    <row r="7" spans="2:7">
      <c r="B7" s="71" t="s">
        <v>93</v>
      </c>
      <c r="C7" s="2" t="s">
        <v>345</v>
      </c>
      <c r="D7" s="103" t="s">
        <v>9</v>
      </c>
      <c r="E7" s="2" t="s">
        <v>346</v>
      </c>
      <c r="F7" s="60">
        <v>4</v>
      </c>
    </row>
    <row r="8" spans="2:7">
      <c r="B8" s="71" t="s">
        <v>342</v>
      </c>
      <c r="C8" s="2" t="s">
        <v>347</v>
      </c>
      <c r="D8" s="103" t="s">
        <v>21</v>
      </c>
      <c r="E8" s="2" t="s">
        <v>344</v>
      </c>
      <c r="F8" s="60">
        <v>5</v>
      </c>
    </row>
    <row r="9" spans="2:7">
      <c r="B9" s="59" t="s">
        <v>111</v>
      </c>
      <c r="C9" s="4" t="s">
        <v>348</v>
      </c>
      <c r="D9" s="103" t="s">
        <v>9</v>
      </c>
      <c r="E9" s="4" t="s">
        <v>344</v>
      </c>
      <c r="F9" s="69">
        <v>6</v>
      </c>
    </row>
    <row r="10" spans="2:7">
      <c r="B10" s="151" t="s">
        <v>349</v>
      </c>
      <c r="C10" s="152" t="s">
        <v>350</v>
      </c>
      <c r="D10" s="153" t="s">
        <v>9</v>
      </c>
      <c r="E10" s="152" t="s">
        <v>152</v>
      </c>
      <c r="F10" s="154">
        <v>7</v>
      </c>
    </row>
    <row r="11" spans="2:7">
      <c r="B11" s="71" t="s">
        <v>351</v>
      </c>
      <c r="C11" s="2" t="s">
        <v>352</v>
      </c>
      <c r="D11" s="103" t="s">
        <v>9</v>
      </c>
      <c r="E11" s="2" t="s">
        <v>353</v>
      </c>
      <c r="F11" s="60">
        <v>8</v>
      </c>
    </row>
    <row r="12" spans="2:7">
      <c r="B12" s="59" t="s">
        <v>354</v>
      </c>
      <c r="C12" s="4" t="s">
        <v>355</v>
      </c>
      <c r="D12" s="103" t="s">
        <v>9</v>
      </c>
      <c r="E12" s="4" t="s">
        <v>346</v>
      </c>
      <c r="F12" s="69">
        <v>9</v>
      </c>
    </row>
    <row r="13" spans="2:7">
      <c r="B13" s="59" t="s">
        <v>356</v>
      </c>
      <c r="C13" s="4" t="s">
        <v>357</v>
      </c>
      <c r="D13" s="103" t="s">
        <v>9</v>
      </c>
      <c r="E13" s="4" t="s">
        <v>341</v>
      </c>
      <c r="F13" s="69">
        <v>10</v>
      </c>
    </row>
    <row r="14" spans="2:7">
      <c r="B14" s="71" t="s">
        <v>358</v>
      </c>
      <c r="C14" s="2" t="s">
        <v>359</v>
      </c>
      <c r="D14" s="103" t="s">
        <v>9</v>
      </c>
      <c r="E14" s="2" t="s">
        <v>353</v>
      </c>
      <c r="F14" s="60">
        <v>11</v>
      </c>
    </row>
    <row r="15" spans="2:7">
      <c r="B15" s="59" t="s">
        <v>360</v>
      </c>
      <c r="C15" s="4" t="s">
        <v>361</v>
      </c>
      <c r="D15" s="103" t="s">
        <v>9</v>
      </c>
      <c r="E15" s="4" t="s">
        <v>338</v>
      </c>
      <c r="F15" s="69">
        <v>12</v>
      </c>
    </row>
    <row r="16" spans="2:7">
      <c r="B16" s="155" t="s">
        <v>362</v>
      </c>
      <c r="C16" s="156" t="s">
        <v>363</v>
      </c>
      <c r="D16" s="153" t="s">
        <v>9</v>
      </c>
      <c r="E16" s="156" t="s">
        <v>152</v>
      </c>
      <c r="F16" s="157">
        <v>13</v>
      </c>
    </row>
    <row r="17" spans="2:6" ht="16.2" thickBot="1">
      <c r="B17" s="74" t="s">
        <v>364</v>
      </c>
      <c r="C17" s="64" t="s">
        <v>365</v>
      </c>
      <c r="D17" s="63" t="s">
        <v>9</v>
      </c>
      <c r="E17" s="64" t="s">
        <v>346</v>
      </c>
      <c r="F17" s="65">
        <v>14</v>
      </c>
    </row>
    <row r="18" spans="2:6">
      <c r="B18" s="54" t="s">
        <v>366</v>
      </c>
      <c r="C18" s="55" t="s">
        <v>367</v>
      </c>
      <c r="D18" s="56" t="s">
        <v>10</v>
      </c>
      <c r="E18" s="55" t="s">
        <v>466</v>
      </c>
      <c r="F18" s="73">
        <v>1</v>
      </c>
    </row>
    <row r="19" spans="2:6">
      <c r="B19" s="59" t="s">
        <v>369</v>
      </c>
      <c r="C19" s="4" t="s">
        <v>116</v>
      </c>
      <c r="D19" s="103" t="s">
        <v>10</v>
      </c>
      <c r="E19" s="4" t="s">
        <v>370</v>
      </c>
      <c r="F19" s="69">
        <v>2</v>
      </c>
    </row>
    <row r="20" spans="2:6">
      <c r="B20" s="71" t="s">
        <v>371</v>
      </c>
      <c r="C20" s="2" t="s">
        <v>372</v>
      </c>
      <c r="D20" s="103" t="s">
        <v>10</v>
      </c>
      <c r="E20" s="2" t="s">
        <v>373</v>
      </c>
      <c r="F20" s="60">
        <v>3</v>
      </c>
    </row>
    <row r="21" spans="2:6">
      <c r="B21" s="71" t="s">
        <v>374</v>
      </c>
      <c r="C21" s="2" t="s">
        <v>375</v>
      </c>
      <c r="D21" s="103" t="s">
        <v>10</v>
      </c>
      <c r="E21" s="2" t="s">
        <v>373</v>
      </c>
      <c r="F21" s="60">
        <v>4</v>
      </c>
    </row>
    <row r="22" spans="2:6">
      <c r="B22" s="162" t="s">
        <v>376</v>
      </c>
      <c r="C22" s="163" t="s">
        <v>377</v>
      </c>
      <c r="D22" s="160" t="s">
        <v>10</v>
      </c>
      <c r="E22" s="163" t="s">
        <v>152</v>
      </c>
      <c r="F22" s="164">
        <v>5</v>
      </c>
    </row>
    <row r="23" spans="2:6">
      <c r="B23" s="71" t="s">
        <v>378</v>
      </c>
      <c r="C23" s="2" t="s">
        <v>379</v>
      </c>
      <c r="D23" s="103" t="s">
        <v>10</v>
      </c>
      <c r="E23" s="2" t="s">
        <v>380</v>
      </c>
      <c r="F23" s="60">
        <v>6</v>
      </c>
    </row>
    <row r="24" spans="2:6">
      <c r="B24" s="59" t="s">
        <v>381</v>
      </c>
      <c r="C24" s="4" t="s">
        <v>154</v>
      </c>
      <c r="D24" s="103" t="s">
        <v>10</v>
      </c>
      <c r="E24" s="4" t="s">
        <v>373</v>
      </c>
      <c r="F24" s="69">
        <v>7</v>
      </c>
    </row>
    <row r="25" spans="2:6">
      <c r="B25" s="71" t="s">
        <v>382</v>
      </c>
      <c r="C25" s="2" t="s">
        <v>383</v>
      </c>
      <c r="D25" s="103" t="s">
        <v>10</v>
      </c>
      <c r="E25" s="2" t="s">
        <v>373</v>
      </c>
      <c r="F25" s="60">
        <v>8</v>
      </c>
    </row>
    <row r="26" spans="2:6">
      <c r="B26" s="158" t="s">
        <v>384</v>
      </c>
      <c r="C26" s="159" t="s">
        <v>385</v>
      </c>
      <c r="D26" s="160" t="s">
        <v>10</v>
      </c>
      <c r="E26" s="159" t="s">
        <v>152</v>
      </c>
      <c r="F26" s="161">
        <v>9</v>
      </c>
    </row>
    <row r="27" spans="2:6">
      <c r="B27" s="71" t="s">
        <v>386</v>
      </c>
      <c r="C27" s="2" t="s">
        <v>387</v>
      </c>
      <c r="D27" s="103" t="s">
        <v>10</v>
      </c>
      <c r="E27" s="2" t="s">
        <v>341</v>
      </c>
      <c r="F27" s="60">
        <v>10</v>
      </c>
    </row>
    <row r="28" spans="2:6">
      <c r="B28" s="162" t="s">
        <v>388</v>
      </c>
      <c r="C28" s="163" t="s">
        <v>389</v>
      </c>
      <c r="D28" s="160" t="s">
        <v>10</v>
      </c>
      <c r="E28" s="163" t="s">
        <v>152</v>
      </c>
      <c r="F28" s="164">
        <v>11</v>
      </c>
    </row>
    <row r="29" spans="2:6">
      <c r="B29" s="59" t="s">
        <v>390</v>
      </c>
      <c r="C29" s="4" t="s">
        <v>377</v>
      </c>
      <c r="D29" s="103" t="s">
        <v>10</v>
      </c>
      <c r="E29" s="4" t="s">
        <v>466</v>
      </c>
      <c r="F29" s="69">
        <v>12</v>
      </c>
    </row>
    <row r="30" spans="2:6">
      <c r="B30" s="59" t="s">
        <v>391</v>
      </c>
      <c r="C30" s="4" t="s">
        <v>392</v>
      </c>
      <c r="D30" s="103" t="s">
        <v>10</v>
      </c>
      <c r="E30" s="4" t="s">
        <v>344</v>
      </c>
      <c r="F30" s="69">
        <v>13</v>
      </c>
    </row>
    <row r="31" spans="2:6">
      <c r="B31" s="59" t="s">
        <v>393</v>
      </c>
      <c r="C31" s="4" t="s">
        <v>394</v>
      </c>
      <c r="D31" s="103" t="s">
        <v>10</v>
      </c>
      <c r="E31" s="4" t="s">
        <v>380</v>
      </c>
      <c r="F31" s="69">
        <v>14</v>
      </c>
    </row>
    <row r="32" spans="2:6">
      <c r="B32" s="59" t="s">
        <v>395</v>
      </c>
      <c r="C32" s="4" t="s">
        <v>396</v>
      </c>
      <c r="D32" s="103" t="s">
        <v>10</v>
      </c>
      <c r="E32" s="4" t="s">
        <v>341</v>
      </c>
      <c r="F32" s="69">
        <v>15</v>
      </c>
    </row>
    <row r="33" spans="2:6">
      <c r="B33" s="59" t="s">
        <v>397</v>
      </c>
      <c r="C33" s="4" t="s">
        <v>398</v>
      </c>
      <c r="D33" s="103" t="s">
        <v>10</v>
      </c>
      <c r="E33" s="4" t="s">
        <v>353</v>
      </c>
      <c r="F33" s="69">
        <v>16</v>
      </c>
    </row>
    <row r="34" spans="2:6">
      <c r="B34" s="59" t="s">
        <v>399</v>
      </c>
      <c r="C34" s="4" t="s">
        <v>400</v>
      </c>
      <c r="D34" s="103" t="s">
        <v>10</v>
      </c>
      <c r="E34" s="4" t="s">
        <v>341</v>
      </c>
      <c r="F34" s="69">
        <v>17</v>
      </c>
    </row>
    <row r="35" spans="2:6">
      <c r="B35" s="59" t="s">
        <v>401</v>
      </c>
      <c r="C35" s="4" t="s">
        <v>402</v>
      </c>
      <c r="D35" s="103" t="s">
        <v>10</v>
      </c>
      <c r="E35" s="4" t="s">
        <v>467</v>
      </c>
      <c r="F35" s="69">
        <v>18</v>
      </c>
    </row>
    <row r="36" spans="2:6">
      <c r="B36" s="158" t="s">
        <v>404</v>
      </c>
      <c r="C36" s="159" t="s">
        <v>405</v>
      </c>
      <c r="D36" s="160" t="s">
        <v>10</v>
      </c>
      <c r="E36" s="159" t="s">
        <v>152</v>
      </c>
      <c r="F36" s="161">
        <v>19</v>
      </c>
    </row>
    <row r="37" spans="2:6">
      <c r="B37" s="59" t="s">
        <v>406</v>
      </c>
      <c r="C37" s="4" t="s">
        <v>407</v>
      </c>
      <c r="D37" s="103" t="s">
        <v>10</v>
      </c>
      <c r="E37" s="4" t="s">
        <v>380</v>
      </c>
      <c r="F37" s="69">
        <v>20</v>
      </c>
    </row>
    <row r="38" spans="2:6">
      <c r="B38" s="59" t="s">
        <v>408</v>
      </c>
      <c r="C38" s="4" t="s">
        <v>120</v>
      </c>
      <c r="D38" s="103" t="s">
        <v>10</v>
      </c>
      <c r="E38" s="4" t="s">
        <v>380</v>
      </c>
      <c r="F38" s="69">
        <v>21</v>
      </c>
    </row>
    <row r="39" spans="2:6">
      <c r="B39" s="59" t="s">
        <v>409</v>
      </c>
      <c r="C39" s="4" t="s">
        <v>202</v>
      </c>
      <c r="D39" s="103" t="s">
        <v>10</v>
      </c>
      <c r="E39" s="4" t="s">
        <v>373</v>
      </c>
      <c r="F39" s="69">
        <v>22</v>
      </c>
    </row>
    <row r="40" spans="2:6">
      <c r="B40" s="59" t="s">
        <v>410</v>
      </c>
      <c r="C40" s="4" t="s">
        <v>411</v>
      </c>
      <c r="D40" s="103" t="s">
        <v>10</v>
      </c>
      <c r="E40" s="4" t="s">
        <v>412</v>
      </c>
      <c r="F40" s="69">
        <v>23</v>
      </c>
    </row>
    <row r="41" spans="2:6">
      <c r="B41" s="59" t="s">
        <v>413</v>
      </c>
      <c r="C41" s="4" t="s">
        <v>414</v>
      </c>
      <c r="D41" s="103" t="s">
        <v>10</v>
      </c>
      <c r="E41" s="4" t="s">
        <v>373</v>
      </c>
      <c r="F41" s="69">
        <v>24</v>
      </c>
    </row>
    <row r="42" spans="2:6">
      <c r="B42" s="59" t="s">
        <v>415</v>
      </c>
      <c r="C42" s="4" t="s">
        <v>96</v>
      </c>
      <c r="D42" s="103" t="s">
        <v>10</v>
      </c>
      <c r="E42" s="4" t="s">
        <v>380</v>
      </c>
      <c r="F42" s="69">
        <v>25</v>
      </c>
    </row>
    <row r="43" spans="2:6">
      <c r="B43" s="59" t="s">
        <v>47</v>
      </c>
      <c r="C43" s="4" t="s">
        <v>416</v>
      </c>
      <c r="D43" s="103" t="s">
        <v>10</v>
      </c>
      <c r="E43" s="4" t="s">
        <v>373</v>
      </c>
      <c r="F43" s="69">
        <v>26</v>
      </c>
    </row>
    <row r="44" spans="2:6">
      <c r="B44" s="59" t="s">
        <v>417</v>
      </c>
      <c r="C44" s="4" t="s">
        <v>15</v>
      </c>
      <c r="D44" s="103" t="s">
        <v>10</v>
      </c>
      <c r="E44" s="4" t="s">
        <v>353</v>
      </c>
      <c r="F44" s="69">
        <v>27</v>
      </c>
    </row>
    <row r="45" spans="2:6">
      <c r="B45" s="71" t="s">
        <v>418</v>
      </c>
      <c r="C45" s="2" t="s">
        <v>419</v>
      </c>
      <c r="D45" s="103" t="s">
        <v>10</v>
      </c>
      <c r="E45" s="2" t="s">
        <v>346</v>
      </c>
      <c r="F45" s="60">
        <v>28</v>
      </c>
    </row>
    <row r="46" spans="2:6">
      <c r="B46" s="71" t="s">
        <v>95</v>
      </c>
      <c r="C46" s="2" t="s">
        <v>420</v>
      </c>
      <c r="D46" s="103" t="s">
        <v>10</v>
      </c>
      <c r="E46" s="2" t="s">
        <v>353</v>
      </c>
      <c r="F46" s="60">
        <v>29</v>
      </c>
    </row>
    <row r="47" spans="2:6">
      <c r="B47" s="71" t="s">
        <v>421</v>
      </c>
      <c r="C47" s="2" t="s">
        <v>422</v>
      </c>
      <c r="D47" s="103" t="s">
        <v>10</v>
      </c>
      <c r="E47" s="2" t="s">
        <v>353</v>
      </c>
      <c r="F47" s="60">
        <v>30</v>
      </c>
    </row>
    <row r="48" spans="2:6">
      <c r="B48" s="71" t="s">
        <v>423</v>
      </c>
      <c r="C48" s="2" t="s">
        <v>424</v>
      </c>
      <c r="D48" s="103" t="s">
        <v>10</v>
      </c>
      <c r="E48" s="2" t="s">
        <v>195</v>
      </c>
      <c r="F48" s="60">
        <v>31</v>
      </c>
    </row>
    <row r="49" spans="2:6">
      <c r="B49" s="71" t="s">
        <v>425</v>
      </c>
      <c r="C49" s="2" t="s">
        <v>392</v>
      </c>
      <c r="D49" s="103" t="s">
        <v>10</v>
      </c>
      <c r="E49" s="2" t="s">
        <v>338</v>
      </c>
      <c r="F49" s="60">
        <v>32</v>
      </c>
    </row>
    <row r="50" spans="2:6">
      <c r="B50" s="59" t="s">
        <v>426</v>
      </c>
      <c r="C50" s="4" t="s">
        <v>400</v>
      </c>
      <c r="D50" s="103" t="s">
        <v>10</v>
      </c>
      <c r="E50" s="4" t="s">
        <v>353</v>
      </c>
      <c r="F50" s="69">
        <v>33</v>
      </c>
    </row>
    <row r="51" spans="2:6">
      <c r="B51" s="71" t="s">
        <v>427</v>
      </c>
      <c r="C51" s="2" t="s">
        <v>428</v>
      </c>
      <c r="D51" s="103" t="s">
        <v>10</v>
      </c>
      <c r="E51" s="2" t="s">
        <v>353</v>
      </c>
      <c r="F51" s="60">
        <v>34</v>
      </c>
    </row>
    <row r="52" spans="2:6">
      <c r="B52" s="71" t="s">
        <v>429</v>
      </c>
      <c r="C52" s="2" t="s">
        <v>430</v>
      </c>
      <c r="D52" s="103" t="s">
        <v>10</v>
      </c>
      <c r="E52" s="2" t="s">
        <v>76</v>
      </c>
      <c r="F52" s="60">
        <v>35</v>
      </c>
    </row>
    <row r="53" spans="2:6">
      <c r="B53" s="71" t="s">
        <v>431</v>
      </c>
      <c r="C53" s="2" t="s">
        <v>432</v>
      </c>
      <c r="D53" s="103" t="s">
        <v>10</v>
      </c>
      <c r="E53" s="2" t="s">
        <v>380</v>
      </c>
      <c r="F53" s="60">
        <v>36</v>
      </c>
    </row>
    <row r="54" spans="2:6">
      <c r="B54" s="71" t="s">
        <v>433</v>
      </c>
      <c r="C54" s="2" t="s">
        <v>392</v>
      </c>
      <c r="D54" s="103" t="s">
        <v>10</v>
      </c>
      <c r="E54" s="2" t="s">
        <v>338</v>
      </c>
      <c r="F54" s="60">
        <v>37</v>
      </c>
    </row>
    <row r="55" spans="2:6">
      <c r="B55" s="71" t="s">
        <v>434</v>
      </c>
      <c r="C55" s="2" t="s">
        <v>63</v>
      </c>
      <c r="D55" s="103" t="s">
        <v>10</v>
      </c>
      <c r="E55" s="2" t="s">
        <v>353</v>
      </c>
      <c r="F55" s="60">
        <v>38</v>
      </c>
    </row>
    <row r="56" spans="2:6">
      <c r="B56" s="59" t="s">
        <v>391</v>
      </c>
      <c r="C56" s="4" t="s">
        <v>392</v>
      </c>
      <c r="D56" s="103" t="s">
        <v>10</v>
      </c>
      <c r="E56" s="4" t="s">
        <v>344</v>
      </c>
      <c r="F56" s="69">
        <v>39</v>
      </c>
    </row>
    <row r="57" spans="2:6">
      <c r="B57" s="71" t="s">
        <v>435</v>
      </c>
      <c r="C57" s="2" t="s">
        <v>436</v>
      </c>
      <c r="D57" s="103" t="s">
        <v>10</v>
      </c>
      <c r="E57" s="2" t="s">
        <v>338</v>
      </c>
      <c r="F57" s="60">
        <v>40</v>
      </c>
    </row>
    <row r="58" spans="2:6">
      <c r="B58" s="59" t="s">
        <v>437</v>
      </c>
      <c r="C58" s="4" t="s">
        <v>438</v>
      </c>
      <c r="D58" s="103" t="s">
        <v>10</v>
      </c>
      <c r="E58" s="4" t="s">
        <v>467</v>
      </c>
      <c r="F58" s="69">
        <v>41</v>
      </c>
    </row>
    <row r="59" spans="2:6">
      <c r="B59" s="59" t="s">
        <v>439</v>
      </c>
      <c r="C59" s="4" t="s">
        <v>440</v>
      </c>
      <c r="D59" s="103" t="s">
        <v>10</v>
      </c>
      <c r="E59" s="4" t="s">
        <v>353</v>
      </c>
      <c r="F59" s="69">
        <v>42</v>
      </c>
    </row>
    <row r="60" spans="2:6" ht="16.2" thickBot="1">
      <c r="B60" s="61" t="s">
        <v>441</v>
      </c>
      <c r="C60" s="62" t="s">
        <v>442</v>
      </c>
      <c r="D60" s="63" t="s">
        <v>10</v>
      </c>
      <c r="E60" s="62" t="s">
        <v>353</v>
      </c>
      <c r="F60" s="72">
        <v>43</v>
      </c>
    </row>
    <row r="61" spans="2:6">
      <c r="B61" s="68" t="s">
        <v>112</v>
      </c>
      <c r="C61" s="57" t="s">
        <v>443</v>
      </c>
      <c r="D61" s="56" t="s">
        <v>11</v>
      </c>
      <c r="E61" s="57" t="s">
        <v>346</v>
      </c>
      <c r="F61" s="58">
        <v>1</v>
      </c>
    </row>
    <row r="62" spans="2:6" ht="16.2" thickBot="1">
      <c r="B62" s="109" t="s">
        <v>444</v>
      </c>
      <c r="C62" s="110" t="s">
        <v>445</v>
      </c>
      <c r="D62" s="97" t="s">
        <v>11</v>
      </c>
      <c r="E62" s="110" t="s">
        <v>344</v>
      </c>
      <c r="F62" s="111">
        <v>2</v>
      </c>
    </row>
    <row r="63" spans="2:6">
      <c r="B63" s="54" t="s">
        <v>446</v>
      </c>
      <c r="C63" s="55" t="s">
        <v>153</v>
      </c>
      <c r="D63" s="56" t="s">
        <v>12</v>
      </c>
      <c r="E63" s="55" t="s">
        <v>346</v>
      </c>
      <c r="F63" s="73">
        <v>1</v>
      </c>
    </row>
    <row r="64" spans="2:6">
      <c r="B64" s="59" t="s">
        <v>447</v>
      </c>
      <c r="C64" s="4" t="s">
        <v>96</v>
      </c>
      <c r="D64" s="103" t="s">
        <v>12</v>
      </c>
      <c r="E64" s="4" t="s">
        <v>353</v>
      </c>
      <c r="F64" s="69">
        <v>2</v>
      </c>
    </row>
    <row r="65" spans="2:6">
      <c r="B65" s="59" t="s">
        <v>448</v>
      </c>
      <c r="C65" s="4" t="s">
        <v>449</v>
      </c>
      <c r="D65" s="103" t="s">
        <v>12</v>
      </c>
      <c r="E65" s="4" t="s">
        <v>344</v>
      </c>
      <c r="F65" s="69">
        <v>3</v>
      </c>
    </row>
    <row r="66" spans="2:6">
      <c r="B66" s="59" t="s">
        <v>450</v>
      </c>
      <c r="C66" s="4" t="s">
        <v>78</v>
      </c>
      <c r="D66" s="103" t="s">
        <v>12</v>
      </c>
      <c r="E66" s="4" t="s">
        <v>412</v>
      </c>
      <c r="F66" s="69">
        <v>4</v>
      </c>
    </row>
    <row r="67" spans="2:6">
      <c r="B67" s="59" t="s">
        <v>313</v>
      </c>
      <c r="C67" s="4" t="s">
        <v>116</v>
      </c>
      <c r="D67" s="103" t="s">
        <v>12</v>
      </c>
      <c r="E67" s="4" t="s">
        <v>341</v>
      </c>
      <c r="F67" s="69">
        <v>5</v>
      </c>
    </row>
    <row r="68" spans="2:6">
      <c r="B68" s="59" t="s">
        <v>451</v>
      </c>
      <c r="C68" s="4" t="s">
        <v>452</v>
      </c>
      <c r="D68" s="103" t="s">
        <v>12</v>
      </c>
      <c r="E68" s="4" t="s">
        <v>344</v>
      </c>
      <c r="F68" s="69">
        <v>6</v>
      </c>
    </row>
    <row r="69" spans="2:6">
      <c r="B69" s="59" t="s">
        <v>453</v>
      </c>
      <c r="C69" s="4" t="s">
        <v>119</v>
      </c>
      <c r="D69" s="103" t="s">
        <v>12</v>
      </c>
      <c r="E69" s="4" t="s">
        <v>412</v>
      </c>
      <c r="F69" s="69">
        <v>7</v>
      </c>
    </row>
    <row r="70" spans="2:6">
      <c r="B70" s="59" t="s">
        <v>454</v>
      </c>
      <c r="C70" s="4" t="s">
        <v>455</v>
      </c>
      <c r="D70" s="103" t="s">
        <v>12</v>
      </c>
      <c r="E70" s="4" t="s">
        <v>373</v>
      </c>
      <c r="F70" s="69">
        <v>8</v>
      </c>
    </row>
    <row r="71" spans="2:6">
      <c r="B71" s="59" t="s">
        <v>448</v>
      </c>
      <c r="C71" s="4" t="s">
        <v>156</v>
      </c>
      <c r="D71" s="103" t="s">
        <v>12</v>
      </c>
      <c r="E71" s="4" t="s">
        <v>346</v>
      </c>
      <c r="F71" s="69">
        <v>9</v>
      </c>
    </row>
    <row r="72" spans="2:6">
      <c r="B72" s="59" t="s">
        <v>456</v>
      </c>
      <c r="C72" s="4" t="s">
        <v>457</v>
      </c>
      <c r="D72" s="103" t="s">
        <v>12</v>
      </c>
      <c r="E72" s="4" t="s">
        <v>373</v>
      </c>
      <c r="F72" s="69">
        <v>10</v>
      </c>
    </row>
    <row r="73" spans="2:6">
      <c r="B73" s="59" t="s">
        <v>458</v>
      </c>
      <c r="C73" s="4" t="s">
        <v>459</v>
      </c>
      <c r="D73" s="103" t="s">
        <v>12</v>
      </c>
      <c r="E73" s="4" t="s">
        <v>346</v>
      </c>
      <c r="F73" s="69">
        <v>11</v>
      </c>
    </row>
    <row r="74" spans="2:6">
      <c r="B74" s="59" t="s">
        <v>460</v>
      </c>
      <c r="C74" s="4" t="s">
        <v>461</v>
      </c>
      <c r="D74" s="103" t="s">
        <v>12</v>
      </c>
      <c r="E74" s="4" t="s">
        <v>344</v>
      </c>
      <c r="F74" s="69">
        <v>12</v>
      </c>
    </row>
    <row r="75" spans="2:6">
      <c r="B75" s="59" t="s">
        <v>462</v>
      </c>
      <c r="C75" s="4" t="s">
        <v>463</v>
      </c>
      <c r="D75" s="103" t="s">
        <v>12</v>
      </c>
      <c r="E75" s="4" t="s">
        <v>373</v>
      </c>
      <c r="F75" s="69">
        <v>13</v>
      </c>
    </row>
    <row r="76" spans="2:6" ht="16.2" thickBot="1">
      <c r="B76" s="61" t="s">
        <v>464</v>
      </c>
      <c r="C76" s="62" t="s">
        <v>465</v>
      </c>
      <c r="D76" s="63" t="s">
        <v>12</v>
      </c>
      <c r="E76" s="62" t="s">
        <v>344</v>
      </c>
      <c r="F76" s="72">
        <v>14</v>
      </c>
    </row>
  </sheetData>
  <mergeCells count="2">
    <mergeCell ref="B1:G1"/>
    <mergeCell ref="B2:G2"/>
  </mergeCells>
  <phoneticPr fontId="0" type="noConversion"/>
  <pageMargins left="0.13" right="0.14000000000000001" top="0.37" bottom="0.44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AI45"/>
  <sheetViews>
    <sheetView zoomScale="75" zoomScaleNormal="75" workbookViewId="0">
      <selection activeCell="M14" sqref="M14"/>
    </sheetView>
  </sheetViews>
  <sheetFormatPr baseColWidth="10" defaultColWidth="11.44140625" defaultRowHeight="15.6"/>
  <cols>
    <col min="1" max="1" width="21.109375" style="1" customWidth="1"/>
    <col min="2" max="2" width="10.88671875" style="1" customWidth="1"/>
    <col min="3" max="3" width="4.109375" style="1" customWidth="1"/>
    <col min="4" max="4" width="43.44140625" style="1" customWidth="1"/>
    <col min="5" max="5" width="12.44140625" style="1" customWidth="1"/>
    <col min="6" max="6" width="12.5546875" style="1" customWidth="1"/>
    <col min="7" max="7" width="12.44140625" style="1" customWidth="1"/>
    <col min="8" max="8" width="13.44140625" style="1" customWidth="1"/>
    <col min="9" max="9" width="12" style="1" customWidth="1"/>
    <col min="10" max="19" width="11.44140625" style="1"/>
    <col min="20" max="24" width="6.6640625" style="1" customWidth="1"/>
    <col min="25" max="25" width="6.44140625" style="1" customWidth="1"/>
    <col min="26" max="35" width="6.6640625" style="1" customWidth="1"/>
    <col min="36" max="16384" width="11.44140625" style="1"/>
  </cols>
  <sheetData>
    <row r="1" spans="1:35" ht="77.25" customHeight="1">
      <c r="A1" s="134" t="s">
        <v>159</v>
      </c>
      <c r="B1" s="134"/>
      <c r="C1" s="134"/>
      <c r="D1" s="134"/>
      <c r="E1" s="134"/>
      <c r="F1" s="134"/>
      <c r="G1" s="134"/>
      <c r="H1" s="134"/>
      <c r="I1" s="134"/>
      <c r="J1" s="22"/>
    </row>
    <row r="2" spans="1:35" ht="34.200000000000003">
      <c r="D2" s="135">
        <v>44853</v>
      </c>
      <c r="E2" s="118"/>
      <c r="F2" s="118"/>
      <c r="G2" s="9"/>
    </row>
    <row r="3" spans="1:35" ht="18.600000000000001">
      <c r="A3" s="10"/>
      <c r="B3" s="10"/>
      <c r="C3" s="10"/>
      <c r="D3" s="18"/>
      <c r="E3" s="6"/>
      <c r="F3" s="138" t="s">
        <v>144</v>
      </c>
      <c r="G3" s="138" t="s">
        <v>17</v>
      </c>
    </row>
    <row r="4" spans="1:35" ht="18.600000000000001">
      <c r="A4" s="10"/>
      <c r="B4" s="10"/>
      <c r="C4" s="10"/>
      <c r="D4" s="10"/>
      <c r="E4" s="66" t="s">
        <v>0</v>
      </c>
      <c r="F4" s="139"/>
      <c r="G4" s="139"/>
      <c r="H4" s="136" t="s">
        <v>1</v>
      </c>
      <c r="I4" s="137"/>
    </row>
    <row r="5" spans="1:35" ht="81.599999999999994" thickBot="1">
      <c r="A5" s="50" t="s">
        <v>145</v>
      </c>
      <c r="B5" s="50" t="s">
        <v>146</v>
      </c>
      <c r="C5" s="50" t="s">
        <v>4</v>
      </c>
      <c r="D5" s="50" t="s">
        <v>147</v>
      </c>
      <c r="E5" s="52" t="s">
        <v>148</v>
      </c>
      <c r="F5" s="52" t="s">
        <v>148</v>
      </c>
      <c r="G5" s="52" t="s">
        <v>148</v>
      </c>
      <c r="H5" s="53" t="s">
        <v>18</v>
      </c>
      <c r="I5" s="53" t="s">
        <v>8</v>
      </c>
      <c r="T5" s="1" t="s">
        <v>21</v>
      </c>
      <c r="U5" s="1" t="s">
        <v>149</v>
      </c>
      <c r="V5" s="1" t="s">
        <v>115</v>
      </c>
      <c r="W5" s="1" t="s">
        <v>149</v>
      </c>
      <c r="X5" s="1" t="s">
        <v>9</v>
      </c>
      <c r="Y5" s="1" t="s">
        <v>149</v>
      </c>
      <c r="Z5" s="1" t="s">
        <v>10</v>
      </c>
      <c r="AA5" s="1" t="s">
        <v>149</v>
      </c>
      <c r="AB5" s="1" t="s">
        <v>11</v>
      </c>
      <c r="AC5" s="1" t="s">
        <v>149</v>
      </c>
      <c r="AD5" s="1" t="s">
        <v>12</v>
      </c>
      <c r="AE5" s="1" t="s">
        <v>149</v>
      </c>
      <c r="AF5" s="1" t="s">
        <v>160</v>
      </c>
      <c r="AG5" s="1" t="s">
        <v>149</v>
      </c>
      <c r="AH5" s="1" t="s">
        <v>161</v>
      </c>
      <c r="AI5" s="1" t="s">
        <v>149</v>
      </c>
    </row>
    <row r="6" spans="1:35">
      <c r="A6" s="54" t="s">
        <v>337</v>
      </c>
      <c r="B6" s="55" t="s">
        <v>151</v>
      </c>
      <c r="C6" s="56" t="s">
        <v>9</v>
      </c>
      <c r="D6" s="57" t="s">
        <v>338</v>
      </c>
      <c r="E6" s="112">
        <v>1</v>
      </c>
      <c r="F6" s="112">
        <v>1</v>
      </c>
      <c r="G6" s="112">
        <v>1</v>
      </c>
      <c r="H6" s="56">
        <v>3</v>
      </c>
      <c r="I6" s="58">
        <v>1</v>
      </c>
      <c r="T6" s="1" t="str">
        <f>IF(T$5=$C6,H6,"")</f>
        <v/>
      </c>
      <c r="U6" s="1" t="str">
        <f t="shared" ref="U6:U45" si="0">IF(T6="","",RANK(T6,T$6:T$45,1))</f>
        <v/>
      </c>
      <c r="V6" s="1" t="str">
        <f t="shared" ref="V6:V45" si="1">IF($V$5=$C6,H6,"")</f>
        <v/>
      </c>
      <c r="W6" s="1" t="str">
        <f t="shared" ref="W6:W45" si="2">IF(V6="","",RANK(V6,V$6:V$45,1))</f>
        <v/>
      </c>
      <c r="X6" s="1">
        <f t="shared" ref="X6:X45" si="3">IF($X$5=$C6,H6,"")</f>
        <v>3</v>
      </c>
      <c r="Y6" s="1">
        <f t="shared" ref="Y6:Y45" si="4">IF(X6="","",RANK(X6,X$6:X$45,1))</f>
        <v>1</v>
      </c>
      <c r="Z6" s="1" t="str">
        <f t="shared" ref="Z6:Z45" si="5">IF($Z$5=$C6,H6,"")</f>
        <v/>
      </c>
      <c r="AA6" s="1" t="str">
        <f t="shared" ref="AA6:AA45" si="6">IF(Z6="","",RANK(Z6,Z$6:Z$45,1))</f>
        <v/>
      </c>
      <c r="AB6" s="1" t="str">
        <f t="shared" ref="AB6:AB45" si="7">IF($AB$5=$C6,H6,"")</f>
        <v/>
      </c>
      <c r="AC6" s="1" t="str">
        <f t="shared" ref="AC6:AC45" si="8">IF(AB6="","",RANK(AB6,AB$6:AB$45,1))</f>
        <v/>
      </c>
      <c r="AD6" s="1" t="str">
        <f t="shared" ref="AD6:AD45" si="9">IF($AD$5=$C6,H6,"")</f>
        <v/>
      </c>
      <c r="AE6" s="1" t="str">
        <f t="shared" ref="AE6:AE45" si="10">IF(AD6="","",RANK(AD6,AD$6:AD$45,1))</f>
        <v/>
      </c>
      <c r="AF6" s="1" t="str">
        <f>IF($AF$5=$C6,L6,"")</f>
        <v/>
      </c>
      <c r="AG6" s="1" t="str">
        <f t="shared" ref="AG6:AG45" si="11">IF(AF6="","",RANK(AF6,AF$6:AF$45,1))</f>
        <v/>
      </c>
      <c r="AH6" s="1" t="str">
        <f>IF($AH$5=$C6,L6,"")</f>
        <v/>
      </c>
      <c r="AI6" s="1" t="str">
        <f t="shared" ref="AI6:AI45" si="12">IF(AH6="","",RANK(AH6,AH$6:AH$45,1))</f>
        <v/>
      </c>
    </row>
    <row r="7" spans="1:35">
      <c r="A7" s="59" t="s">
        <v>339</v>
      </c>
      <c r="B7" s="4" t="s">
        <v>340</v>
      </c>
      <c r="C7" s="103" t="s">
        <v>9</v>
      </c>
      <c r="D7" s="2" t="s">
        <v>341</v>
      </c>
      <c r="E7" s="19">
        <v>6</v>
      </c>
      <c r="F7" s="19">
        <v>2</v>
      </c>
      <c r="G7" s="19">
        <v>2</v>
      </c>
      <c r="H7" s="103">
        <v>10</v>
      </c>
      <c r="I7" s="60">
        <v>2</v>
      </c>
      <c r="T7" s="1" t="str">
        <f t="shared" ref="T7:T45" si="13">IF(T$5=$C7,H7,"")</f>
        <v/>
      </c>
      <c r="U7" s="1" t="str">
        <f t="shared" si="0"/>
        <v/>
      </c>
      <c r="V7" s="1" t="str">
        <f t="shared" si="1"/>
        <v/>
      </c>
      <c r="W7" s="1" t="str">
        <f t="shared" si="2"/>
        <v/>
      </c>
      <c r="X7" s="1">
        <f t="shared" si="3"/>
        <v>10</v>
      </c>
      <c r="Y7" s="1">
        <f t="shared" si="4"/>
        <v>2</v>
      </c>
      <c r="Z7" s="1" t="str">
        <f t="shared" si="5"/>
        <v/>
      </c>
      <c r="AA7" s="1" t="str">
        <f t="shared" si="6"/>
        <v/>
      </c>
      <c r="AB7" s="1" t="str">
        <f t="shared" si="7"/>
        <v/>
      </c>
      <c r="AC7" s="1" t="str">
        <f t="shared" si="8"/>
        <v/>
      </c>
      <c r="AD7" s="1" t="str">
        <f t="shared" si="9"/>
        <v/>
      </c>
      <c r="AE7" s="1" t="str">
        <f t="shared" si="10"/>
        <v/>
      </c>
      <c r="AF7" t="str">
        <f t="shared" ref="AF7:AF45" si="14">IF($AF$5=$C7,L7,"")</f>
        <v/>
      </c>
      <c r="AG7" t="str">
        <f t="shared" si="11"/>
        <v/>
      </c>
      <c r="AH7" t="str">
        <f t="shared" ref="AH7:AH45" si="15">IF($AH$5=$C7,L7,"")</f>
        <v/>
      </c>
      <c r="AI7" t="str">
        <f t="shared" si="12"/>
        <v/>
      </c>
    </row>
    <row r="8" spans="1:35">
      <c r="A8" s="59" t="s">
        <v>351</v>
      </c>
      <c r="B8" s="4" t="s">
        <v>352</v>
      </c>
      <c r="C8" s="103" t="s">
        <v>9</v>
      </c>
      <c r="D8" s="2" t="s">
        <v>353</v>
      </c>
      <c r="E8" s="19">
        <v>4</v>
      </c>
      <c r="F8" s="19">
        <v>4</v>
      </c>
      <c r="G8" s="19">
        <v>8</v>
      </c>
      <c r="H8" s="103">
        <v>16</v>
      </c>
      <c r="I8" s="60">
        <v>3</v>
      </c>
      <c r="T8" s="1" t="str">
        <f t="shared" si="13"/>
        <v/>
      </c>
      <c r="U8" s="1" t="str">
        <f t="shared" si="0"/>
        <v/>
      </c>
      <c r="V8" s="1" t="str">
        <f t="shared" si="1"/>
        <v/>
      </c>
      <c r="W8" s="1" t="str">
        <f t="shared" si="2"/>
        <v/>
      </c>
      <c r="X8" s="1">
        <f t="shared" si="3"/>
        <v>16</v>
      </c>
      <c r="Y8" s="1">
        <f t="shared" si="4"/>
        <v>3</v>
      </c>
      <c r="Z8" s="1" t="str">
        <f t="shared" si="5"/>
        <v/>
      </c>
      <c r="AA8" s="1" t="str">
        <f t="shared" si="6"/>
        <v/>
      </c>
      <c r="AB8" s="1" t="str">
        <f t="shared" si="7"/>
        <v/>
      </c>
      <c r="AC8" s="1" t="str">
        <f t="shared" si="8"/>
        <v/>
      </c>
      <c r="AD8" s="1" t="str">
        <f t="shared" si="9"/>
        <v/>
      </c>
      <c r="AE8" s="1" t="str">
        <f t="shared" si="10"/>
        <v/>
      </c>
      <c r="AF8" t="str">
        <f t="shared" si="14"/>
        <v/>
      </c>
      <c r="AG8" t="str">
        <f t="shared" si="11"/>
        <v/>
      </c>
      <c r="AH8" t="str">
        <f t="shared" si="15"/>
        <v/>
      </c>
      <c r="AI8" t="str">
        <f t="shared" si="12"/>
        <v/>
      </c>
    </row>
    <row r="9" spans="1:35" customFormat="1">
      <c r="A9" s="59" t="s">
        <v>349</v>
      </c>
      <c r="B9" s="4" t="s">
        <v>350</v>
      </c>
      <c r="C9" s="103" t="s">
        <v>9</v>
      </c>
      <c r="D9" s="2" t="s">
        <v>152</v>
      </c>
      <c r="E9" s="19">
        <v>7</v>
      </c>
      <c r="F9" s="19">
        <v>3</v>
      </c>
      <c r="G9" s="19">
        <v>7</v>
      </c>
      <c r="H9" s="103">
        <v>17</v>
      </c>
      <c r="I9" s="60">
        <v>4</v>
      </c>
      <c r="T9" t="str">
        <f t="shared" si="13"/>
        <v/>
      </c>
      <c r="U9" t="str">
        <f t="shared" si="0"/>
        <v/>
      </c>
      <c r="V9" t="str">
        <f t="shared" si="1"/>
        <v/>
      </c>
      <c r="W9" t="str">
        <f t="shared" si="2"/>
        <v/>
      </c>
      <c r="X9">
        <f t="shared" si="3"/>
        <v>17</v>
      </c>
      <c r="Y9">
        <f t="shared" si="4"/>
        <v>4</v>
      </c>
      <c r="Z9" t="str">
        <f t="shared" si="5"/>
        <v/>
      </c>
      <c r="AA9" t="str">
        <f t="shared" si="6"/>
        <v/>
      </c>
      <c r="AB9" t="str">
        <f t="shared" si="7"/>
        <v/>
      </c>
      <c r="AC9" t="str">
        <f t="shared" si="8"/>
        <v/>
      </c>
      <c r="AD9" t="str">
        <f t="shared" si="9"/>
        <v/>
      </c>
      <c r="AE9" t="str">
        <f t="shared" si="10"/>
        <v/>
      </c>
      <c r="AF9" t="str">
        <f t="shared" si="14"/>
        <v/>
      </c>
      <c r="AG9" t="str">
        <f t="shared" si="11"/>
        <v/>
      </c>
      <c r="AH9" t="str">
        <f t="shared" si="15"/>
        <v/>
      </c>
      <c r="AI9" t="str">
        <f t="shared" si="12"/>
        <v/>
      </c>
    </row>
    <row r="10" spans="1:35" customFormat="1">
      <c r="A10" s="59" t="s">
        <v>358</v>
      </c>
      <c r="B10" s="4" t="s">
        <v>359</v>
      </c>
      <c r="C10" s="103" t="s">
        <v>9</v>
      </c>
      <c r="D10" s="2" t="s">
        <v>353</v>
      </c>
      <c r="E10" s="19">
        <v>2</v>
      </c>
      <c r="F10" s="19">
        <v>7</v>
      </c>
      <c r="G10" s="19">
        <v>11</v>
      </c>
      <c r="H10" s="103">
        <v>20</v>
      </c>
      <c r="I10" s="60">
        <v>5</v>
      </c>
      <c r="T10" t="str">
        <f t="shared" si="13"/>
        <v/>
      </c>
      <c r="U10" t="str">
        <f t="shared" si="0"/>
        <v/>
      </c>
      <c r="V10" t="str">
        <f t="shared" si="1"/>
        <v/>
      </c>
      <c r="W10" t="str">
        <f t="shared" si="2"/>
        <v/>
      </c>
      <c r="X10">
        <f t="shared" si="3"/>
        <v>20</v>
      </c>
      <c r="Y10">
        <f t="shared" si="4"/>
        <v>5</v>
      </c>
      <c r="Z10" t="str">
        <f t="shared" si="5"/>
        <v/>
      </c>
      <c r="AA10" t="str">
        <f t="shared" si="6"/>
        <v/>
      </c>
      <c r="AB10" t="str">
        <f t="shared" si="7"/>
        <v/>
      </c>
      <c r="AC10" t="str">
        <f t="shared" si="8"/>
        <v/>
      </c>
      <c r="AD10" t="str">
        <f t="shared" si="9"/>
        <v/>
      </c>
      <c r="AE10" t="str">
        <f t="shared" si="10"/>
        <v/>
      </c>
      <c r="AF10" t="str">
        <f t="shared" si="14"/>
        <v/>
      </c>
      <c r="AG10" t="str">
        <f t="shared" si="11"/>
        <v/>
      </c>
      <c r="AH10" t="str">
        <f t="shared" si="15"/>
        <v/>
      </c>
      <c r="AI10" t="str">
        <f t="shared" si="12"/>
        <v/>
      </c>
    </row>
    <row r="11" spans="1:35" customFormat="1">
      <c r="A11" s="59" t="s">
        <v>362</v>
      </c>
      <c r="B11" s="4" t="s">
        <v>363</v>
      </c>
      <c r="C11" s="103" t="s">
        <v>9</v>
      </c>
      <c r="D11" s="2" t="s">
        <v>152</v>
      </c>
      <c r="E11" s="19">
        <v>2</v>
      </c>
      <c r="F11" s="19">
        <v>5</v>
      </c>
      <c r="G11" s="19">
        <v>13</v>
      </c>
      <c r="H11" s="103">
        <v>20</v>
      </c>
      <c r="I11" s="60">
        <v>5</v>
      </c>
      <c r="T11" t="str">
        <f t="shared" si="13"/>
        <v/>
      </c>
      <c r="U11" t="str">
        <f t="shared" si="0"/>
        <v/>
      </c>
      <c r="V11" t="str">
        <f t="shared" si="1"/>
        <v/>
      </c>
      <c r="W11" t="str">
        <f t="shared" si="2"/>
        <v/>
      </c>
      <c r="X11">
        <f t="shared" si="3"/>
        <v>20</v>
      </c>
      <c r="Y11">
        <f t="shared" si="4"/>
        <v>5</v>
      </c>
      <c r="Z11" t="str">
        <f t="shared" si="5"/>
        <v/>
      </c>
      <c r="AA11" t="str">
        <f t="shared" si="6"/>
        <v/>
      </c>
      <c r="AB11" t="str">
        <f t="shared" si="7"/>
        <v/>
      </c>
      <c r="AC11" t="str">
        <f t="shared" si="8"/>
        <v/>
      </c>
      <c r="AD11" t="str">
        <f t="shared" si="9"/>
        <v/>
      </c>
      <c r="AE11" t="str">
        <f t="shared" si="10"/>
        <v/>
      </c>
      <c r="AF11" t="str">
        <f t="shared" si="14"/>
        <v/>
      </c>
      <c r="AG11" t="str">
        <f t="shared" si="11"/>
        <v/>
      </c>
      <c r="AH11" t="str">
        <f t="shared" si="15"/>
        <v/>
      </c>
      <c r="AI11" t="str">
        <f t="shared" si="12"/>
        <v/>
      </c>
    </row>
    <row r="12" spans="1:35" customFormat="1" ht="16.2" thickBot="1">
      <c r="A12" s="61" t="s">
        <v>360</v>
      </c>
      <c r="B12" s="62" t="s">
        <v>361</v>
      </c>
      <c r="C12" s="63" t="s">
        <v>9</v>
      </c>
      <c r="D12" s="64" t="s">
        <v>338</v>
      </c>
      <c r="E12" s="113">
        <v>8</v>
      </c>
      <c r="F12" s="113">
        <v>6</v>
      </c>
      <c r="G12" s="113">
        <v>12</v>
      </c>
      <c r="H12" s="63">
        <v>26</v>
      </c>
      <c r="I12" s="65">
        <v>7</v>
      </c>
      <c r="T12" t="str">
        <f t="shared" si="13"/>
        <v/>
      </c>
      <c r="U12" t="str">
        <f t="shared" si="0"/>
        <v/>
      </c>
      <c r="V12" t="str">
        <f t="shared" si="1"/>
        <v/>
      </c>
      <c r="W12" t="str">
        <f t="shared" si="2"/>
        <v/>
      </c>
      <c r="X12">
        <f t="shared" si="3"/>
        <v>26</v>
      </c>
      <c r="Y12">
        <f t="shared" si="4"/>
        <v>7</v>
      </c>
      <c r="Z12" t="str">
        <f t="shared" si="5"/>
        <v/>
      </c>
      <c r="AA12" t="str">
        <f t="shared" si="6"/>
        <v/>
      </c>
      <c r="AB12" t="str">
        <f t="shared" si="7"/>
        <v/>
      </c>
      <c r="AC12" t="str">
        <f t="shared" si="8"/>
        <v/>
      </c>
      <c r="AD12" t="str">
        <f t="shared" si="9"/>
        <v/>
      </c>
      <c r="AE12" t="str">
        <f t="shared" si="10"/>
        <v/>
      </c>
      <c r="AF12" t="str">
        <f t="shared" si="14"/>
        <v/>
      </c>
      <c r="AG12" t="str">
        <f t="shared" si="11"/>
        <v/>
      </c>
      <c r="AH12" t="str">
        <f t="shared" si="15"/>
        <v/>
      </c>
      <c r="AI12" t="str">
        <f t="shared" si="12"/>
        <v/>
      </c>
    </row>
    <row r="13" spans="1:35" customFormat="1">
      <c r="A13" s="54" t="s">
        <v>374</v>
      </c>
      <c r="B13" s="55" t="s">
        <v>375</v>
      </c>
      <c r="C13" s="56" t="s">
        <v>10</v>
      </c>
      <c r="D13" s="57" t="s">
        <v>373</v>
      </c>
      <c r="E13" s="112">
        <v>4</v>
      </c>
      <c r="F13" s="112">
        <v>2</v>
      </c>
      <c r="G13" s="112">
        <v>4</v>
      </c>
      <c r="H13" s="56">
        <v>10</v>
      </c>
      <c r="I13" s="58">
        <v>1</v>
      </c>
      <c r="T13" t="str">
        <f t="shared" si="13"/>
        <v/>
      </c>
      <c r="U13" t="str">
        <f t="shared" si="0"/>
        <v/>
      </c>
      <c r="V13" t="str">
        <f t="shared" si="1"/>
        <v/>
      </c>
      <c r="W13" t="str">
        <f t="shared" si="2"/>
        <v/>
      </c>
      <c r="X13" t="str">
        <f t="shared" si="3"/>
        <v/>
      </c>
      <c r="Y13" t="str">
        <f t="shared" si="4"/>
        <v/>
      </c>
      <c r="Z13">
        <f t="shared" si="5"/>
        <v>10</v>
      </c>
      <c r="AA13">
        <f t="shared" si="6"/>
        <v>1</v>
      </c>
      <c r="AB13" t="str">
        <f t="shared" si="7"/>
        <v/>
      </c>
      <c r="AC13" t="str">
        <f t="shared" si="8"/>
        <v/>
      </c>
      <c r="AD13" t="str">
        <f t="shared" si="9"/>
        <v/>
      </c>
      <c r="AE13" t="str">
        <f t="shared" si="10"/>
        <v/>
      </c>
      <c r="AF13" t="str">
        <f t="shared" si="14"/>
        <v/>
      </c>
      <c r="AG13" t="str">
        <f t="shared" si="11"/>
        <v/>
      </c>
      <c r="AH13" t="str">
        <f t="shared" si="15"/>
        <v/>
      </c>
      <c r="AI13" t="str">
        <f t="shared" si="12"/>
        <v/>
      </c>
    </row>
    <row r="14" spans="1:35">
      <c r="A14" s="59" t="s">
        <v>371</v>
      </c>
      <c r="B14" s="4" t="s">
        <v>372</v>
      </c>
      <c r="C14" s="103" t="s">
        <v>10</v>
      </c>
      <c r="D14" s="2" t="s">
        <v>373</v>
      </c>
      <c r="E14" s="19">
        <v>4</v>
      </c>
      <c r="F14" s="19">
        <v>3</v>
      </c>
      <c r="G14" s="19">
        <v>3</v>
      </c>
      <c r="H14" s="103">
        <v>10</v>
      </c>
      <c r="I14" s="60">
        <v>1</v>
      </c>
      <c r="T14" s="1" t="str">
        <f t="shared" si="13"/>
        <v/>
      </c>
      <c r="U14" s="1" t="str">
        <f t="shared" si="0"/>
        <v/>
      </c>
      <c r="V14" s="1" t="str">
        <f t="shared" si="1"/>
        <v/>
      </c>
      <c r="W14" s="1" t="str">
        <f t="shared" si="2"/>
        <v/>
      </c>
      <c r="X14" s="1" t="str">
        <f t="shared" si="3"/>
        <v/>
      </c>
      <c r="Y14" s="1" t="str">
        <f t="shared" si="4"/>
        <v/>
      </c>
      <c r="Z14" s="1">
        <f t="shared" si="5"/>
        <v>10</v>
      </c>
      <c r="AA14" s="1">
        <f t="shared" si="6"/>
        <v>1</v>
      </c>
      <c r="AB14" s="1" t="str">
        <f t="shared" si="7"/>
        <v/>
      </c>
      <c r="AC14" s="1" t="str">
        <f t="shared" si="8"/>
        <v/>
      </c>
      <c r="AD14" s="1" t="str">
        <f t="shared" si="9"/>
        <v/>
      </c>
      <c r="AE14" s="1" t="str">
        <f t="shared" si="10"/>
        <v/>
      </c>
      <c r="AF14" t="str">
        <f t="shared" si="14"/>
        <v/>
      </c>
      <c r="AG14" t="str">
        <f t="shared" si="11"/>
        <v/>
      </c>
      <c r="AH14" t="str">
        <f t="shared" si="15"/>
        <v/>
      </c>
      <c r="AI14" t="str">
        <f t="shared" si="12"/>
        <v/>
      </c>
    </row>
    <row r="15" spans="1:35" customFormat="1">
      <c r="A15" s="59" t="s">
        <v>382</v>
      </c>
      <c r="B15" s="4" t="s">
        <v>383</v>
      </c>
      <c r="C15" s="103" t="s">
        <v>10</v>
      </c>
      <c r="D15" s="2" t="s">
        <v>373</v>
      </c>
      <c r="E15" s="19">
        <v>1</v>
      </c>
      <c r="F15" s="19">
        <v>4</v>
      </c>
      <c r="G15" s="19">
        <v>8</v>
      </c>
      <c r="H15" s="103">
        <v>13</v>
      </c>
      <c r="I15" s="60">
        <v>3</v>
      </c>
      <c r="T15" t="str">
        <f t="shared" si="13"/>
        <v/>
      </c>
      <c r="U15" t="str">
        <f t="shared" si="0"/>
        <v/>
      </c>
      <c r="V15" t="str">
        <f t="shared" si="1"/>
        <v/>
      </c>
      <c r="W15" t="str">
        <f t="shared" si="2"/>
        <v/>
      </c>
      <c r="X15" t="str">
        <f t="shared" si="3"/>
        <v/>
      </c>
      <c r="Y15" t="str">
        <f t="shared" si="4"/>
        <v/>
      </c>
      <c r="Z15">
        <f t="shared" si="5"/>
        <v>13</v>
      </c>
      <c r="AA15">
        <f t="shared" si="6"/>
        <v>3</v>
      </c>
      <c r="AB15" t="str">
        <f t="shared" si="7"/>
        <v/>
      </c>
      <c r="AC15" t="str">
        <f t="shared" si="8"/>
        <v/>
      </c>
      <c r="AD15" t="str">
        <f t="shared" si="9"/>
        <v/>
      </c>
      <c r="AE15" t="str">
        <f t="shared" si="10"/>
        <v/>
      </c>
      <c r="AF15" t="str">
        <f t="shared" si="14"/>
        <v/>
      </c>
      <c r="AG15" t="str">
        <f t="shared" si="11"/>
        <v/>
      </c>
      <c r="AH15" t="str">
        <f t="shared" si="15"/>
        <v/>
      </c>
      <c r="AI15" t="str">
        <f t="shared" si="12"/>
        <v/>
      </c>
    </row>
    <row r="16" spans="1:35" customFormat="1">
      <c r="A16" s="59" t="s">
        <v>366</v>
      </c>
      <c r="B16" s="4" t="s">
        <v>367</v>
      </c>
      <c r="C16" s="103" t="s">
        <v>10</v>
      </c>
      <c r="D16" s="2" t="s">
        <v>368</v>
      </c>
      <c r="E16" s="19">
        <v>13</v>
      </c>
      <c r="F16" s="19">
        <v>1</v>
      </c>
      <c r="G16" s="19">
        <v>1</v>
      </c>
      <c r="H16" s="103">
        <v>15</v>
      </c>
      <c r="I16" s="60">
        <v>4</v>
      </c>
      <c r="T16" t="str">
        <f t="shared" si="13"/>
        <v/>
      </c>
      <c r="U16" t="str">
        <f t="shared" si="0"/>
        <v/>
      </c>
      <c r="V16" t="str">
        <f t="shared" si="1"/>
        <v/>
      </c>
      <c r="W16" t="str">
        <f t="shared" si="2"/>
        <v/>
      </c>
      <c r="X16" t="str">
        <f t="shared" si="3"/>
        <v/>
      </c>
      <c r="Y16" t="str">
        <f t="shared" si="4"/>
        <v/>
      </c>
      <c r="Z16">
        <f t="shared" si="5"/>
        <v>15</v>
      </c>
      <c r="AA16">
        <f t="shared" si="6"/>
        <v>4</v>
      </c>
      <c r="AB16" t="str">
        <f t="shared" si="7"/>
        <v/>
      </c>
      <c r="AC16" t="str">
        <f t="shared" si="8"/>
        <v/>
      </c>
      <c r="AD16" t="str">
        <f t="shared" si="9"/>
        <v/>
      </c>
      <c r="AE16" t="str">
        <f t="shared" si="10"/>
        <v/>
      </c>
      <c r="AF16" t="str">
        <f t="shared" si="14"/>
        <v/>
      </c>
      <c r="AG16" t="str">
        <f t="shared" si="11"/>
        <v/>
      </c>
      <c r="AH16" t="str">
        <f t="shared" si="15"/>
        <v/>
      </c>
      <c r="AI16" t="str">
        <f t="shared" si="12"/>
        <v/>
      </c>
    </row>
    <row r="17" spans="1:35" customFormat="1">
      <c r="A17" s="59" t="s">
        <v>386</v>
      </c>
      <c r="B17" s="4" t="s">
        <v>387</v>
      </c>
      <c r="C17" s="103" t="s">
        <v>10</v>
      </c>
      <c r="D17" s="2" t="s">
        <v>341</v>
      </c>
      <c r="E17" s="19">
        <v>1</v>
      </c>
      <c r="F17" s="19">
        <v>12</v>
      </c>
      <c r="G17" s="19">
        <v>10</v>
      </c>
      <c r="H17" s="103">
        <v>23</v>
      </c>
      <c r="I17" s="60">
        <v>5</v>
      </c>
      <c r="T17" t="str">
        <f t="shared" si="13"/>
        <v/>
      </c>
      <c r="U17" t="str">
        <f t="shared" si="0"/>
        <v/>
      </c>
      <c r="V17" t="str">
        <f t="shared" si="1"/>
        <v/>
      </c>
      <c r="W17" t="str">
        <f t="shared" si="2"/>
        <v/>
      </c>
      <c r="X17" t="str">
        <f t="shared" si="3"/>
        <v/>
      </c>
      <c r="Y17" t="str">
        <f t="shared" si="4"/>
        <v/>
      </c>
      <c r="Z17">
        <f t="shared" si="5"/>
        <v>23</v>
      </c>
      <c r="AA17">
        <f t="shared" si="6"/>
        <v>5</v>
      </c>
      <c r="AB17" t="str">
        <f t="shared" si="7"/>
        <v/>
      </c>
      <c r="AC17" t="str">
        <f t="shared" si="8"/>
        <v/>
      </c>
      <c r="AD17" t="str">
        <f t="shared" si="9"/>
        <v/>
      </c>
      <c r="AE17" t="str">
        <f t="shared" si="10"/>
        <v/>
      </c>
      <c r="AF17" t="str">
        <f t="shared" si="14"/>
        <v/>
      </c>
      <c r="AG17" t="str">
        <f t="shared" si="11"/>
        <v/>
      </c>
      <c r="AH17" t="str">
        <f t="shared" si="15"/>
        <v/>
      </c>
      <c r="AI17" t="str">
        <f t="shared" si="12"/>
        <v/>
      </c>
    </row>
    <row r="18" spans="1:35" customFormat="1">
      <c r="A18" s="59" t="s">
        <v>399</v>
      </c>
      <c r="B18" s="4" t="s">
        <v>400</v>
      </c>
      <c r="C18" s="103" t="s">
        <v>10</v>
      </c>
      <c r="D18" s="2" t="s">
        <v>341</v>
      </c>
      <c r="E18" s="19">
        <v>1</v>
      </c>
      <c r="F18" s="19">
        <v>8</v>
      </c>
      <c r="G18" s="19">
        <v>17</v>
      </c>
      <c r="H18" s="103">
        <v>26</v>
      </c>
      <c r="I18" s="60">
        <v>6</v>
      </c>
      <c r="T18" t="str">
        <f t="shared" si="13"/>
        <v/>
      </c>
      <c r="U18" t="str">
        <f t="shared" si="0"/>
        <v/>
      </c>
      <c r="V18" t="str">
        <f t="shared" si="1"/>
        <v/>
      </c>
      <c r="W18" t="str">
        <f t="shared" si="2"/>
        <v/>
      </c>
      <c r="X18" t="str">
        <f t="shared" si="3"/>
        <v/>
      </c>
      <c r="Y18" t="str">
        <f t="shared" si="4"/>
        <v/>
      </c>
      <c r="Z18">
        <f t="shared" si="5"/>
        <v>26</v>
      </c>
      <c r="AA18">
        <f t="shared" si="6"/>
        <v>6</v>
      </c>
      <c r="AB18" t="str">
        <f t="shared" si="7"/>
        <v/>
      </c>
      <c r="AC18" t="str">
        <f t="shared" si="8"/>
        <v/>
      </c>
      <c r="AD18" t="str">
        <f t="shared" si="9"/>
        <v/>
      </c>
      <c r="AE18" t="str">
        <f t="shared" si="10"/>
        <v/>
      </c>
      <c r="AF18" t="str">
        <f t="shared" si="14"/>
        <v/>
      </c>
      <c r="AG18" t="str">
        <f t="shared" si="11"/>
        <v/>
      </c>
      <c r="AH18" t="str">
        <f t="shared" si="15"/>
        <v/>
      </c>
      <c r="AI18" t="str">
        <f t="shared" si="12"/>
        <v/>
      </c>
    </row>
    <row r="19" spans="1:35" customFormat="1">
      <c r="A19" s="59" t="s">
        <v>388</v>
      </c>
      <c r="B19" s="4" t="s">
        <v>389</v>
      </c>
      <c r="C19" s="103" t="s">
        <v>10</v>
      </c>
      <c r="D19" s="2" t="s">
        <v>152</v>
      </c>
      <c r="E19" s="19">
        <v>11</v>
      </c>
      <c r="F19" s="19">
        <v>7</v>
      </c>
      <c r="G19" s="19">
        <v>11</v>
      </c>
      <c r="H19" s="103">
        <v>29</v>
      </c>
      <c r="I19" s="60">
        <v>7</v>
      </c>
      <c r="T19" t="str">
        <f t="shared" si="13"/>
        <v/>
      </c>
      <c r="U19" t="str">
        <f t="shared" si="0"/>
        <v/>
      </c>
      <c r="V19" t="str">
        <f t="shared" si="1"/>
        <v/>
      </c>
      <c r="W19" t="str">
        <f t="shared" si="2"/>
        <v/>
      </c>
      <c r="X19" t="str">
        <f t="shared" si="3"/>
        <v/>
      </c>
      <c r="Y19" t="str">
        <f t="shared" si="4"/>
        <v/>
      </c>
      <c r="Z19">
        <f t="shared" si="5"/>
        <v>29</v>
      </c>
      <c r="AA19">
        <f t="shared" si="6"/>
        <v>7</v>
      </c>
      <c r="AB19" t="str">
        <f t="shared" si="7"/>
        <v/>
      </c>
      <c r="AC19" t="str">
        <f t="shared" si="8"/>
        <v/>
      </c>
      <c r="AD19" t="str">
        <f t="shared" si="9"/>
        <v/>
      </c>
      <c r="AE19" t="str">
        <f t="shared" si="10"/>
        <v/>
      </c>
      <c r="AF19" t="str">
        <f t="shared" si="14"/>
        <v/>
      </c>
      <c r="AG19" t="str">
        <f t="shared" si="11"/>
        <v/>
      </c>
      <c r="AH19" t="str">
        <f t="shared" si="15"/>
        <v/>
      </c>
      <c r="AI19" t="str">
        <f t="shared" si="12"/>
        <v/>
      </c>
    </row>
    <row r="20" spans="1:35" customFormat="1">
      <c r="A20" s="59" t="s">
        <v>381</v>
      </c>
      <c r="B20" s="4" t="s">
        <v>154</v>
      </c>
      <c r="C20" s="103" t="s">
        <v>10</v>
      </c>
      <c r="D20" s="2" t="s">
        <v>373</v>
      </c>
      <c r="E20" s="19">
        <v>18</v>
      </c>
      <c r="F20" s="19">
        <v>5</v>
      </c>
      <c r="G20" s="19">
        <v>7</v>
      </c>
      <c r="H20" s="103">
        <v>30</v>
      </c>
      <c r="I20" s="60">
        <v>8</v>
      </c>
      <c r="T20" t="str">
        <f t="shared" si="13"/>
        <v/>
      </c>
      <c r="U20" t="str">
        <f t="shared" si="0"/>
        <v/>
      </c>
      <c r="V20" t="str">
        <f t="shared" si="1"/>
        <v/>
      </c>
      <c r="W20" t="str">
        <f t="shared" si="2"/>
        <v/>
      </c>
      <c r="X20" t="str">
        <f t="shared" si="3"/>
        <v/>
      </c>
      <c r="Y20" t="str">
        <f t="shared" si="4"/>
        <v/>
      </c>
      <c r="Z20">
        <f t="shared" si="5"/>
        <v>30</v>
      </c>
      <c r="AA20">
        <f t="shared" si="6"/>
        <v>8</v>
      </c>
      <c r="AB20" t="str">
        <f t="shared" si="7"/>
        <v/>
      </c>
      <c r="AC20" t="str">
        <f t="shared" si="8"/>
        <v/>
      </c>
      <c r="AD20" t="str">
        <f t="shared" si="9"/>
        <v/>
      </c>
      <c r="AE20" t="str">
        <f t="shared" si="10"/>
        <v/>
      </c>
      <c r="AF20" t="str">
        <f t="shared" si="14"/>
        <v/>
      </c>
      <c r="AG20" t="str">
        <f t="shared" si="11"/>
        <v/>
      </c>
      <c r="AH20" t="str">
        <f t="shared" si="15"/>
        <v/>
      </c>
      <c r="AI20" t="str">
        <f t="shared" si="12"/>
        <v/>
      </c>
    </row>
    <row r="21" spans="1:35" customFormat="1">
      <c r="A21" s="59" t="s">
        <v>395</v>
      </c>
      <c r="B21" s="4" t="s">
        <v>396</v>
      </c>
      <c r="C21" s="103" t="s">
        <v>10</v>
      </c>
      <c r="D21" s="2" t="s">
        <v>341</v>
      </c>
      <c r="E21" s="19">
        <v>4</v>
      </c>
      <c r="F21" s="19">
        <v>13</v>
      </c>
      <c r="G21" s="19">
        <v>15</v>
      </c>
      <c r="H21" s="103">
        <v>32</v>
      </c>
      <c r="I21" s="60">
        <v>9</v>
      </c>
      <c r="T21" t="str">
        <f t="shared" si="13"/>
        <v/>
      </c>
      <c r="U21" t="str">
        <f t="shared" si="0"/>
        <v/>
      </c>
      <c r="V21" t="str">
        <f t="shared" si="1"/>
        <v/>
      </c>
      <c r="W21" t="str">
        <f t="shared" si="2"/>
        <v/>
      </c>
      <c r="X21" t="str">
        <f t="shared" si="3"/>
        <v/>
      </c>
      <c r="Y21" t="str">
        <f t="shared" si="4"/>
        <v/>
      </c>
      <c r="Z21">
        <f t="shared" si="5"/>
        <v>32</v>
      </c>
      <c r="AA21">
        <f t="shared" si="6"/>
        <v>9</v>
      </c>
      <c r="AB21" t="str">
        <f t="shared" si="7"/>
        <v/>
      </c>
      <c r="AC21" t="str">
        <f t="shared" si="8"/>
        <v/>
      </c>
      <c r="AD21" t="str">
        <f t="shared" si="9"/>
        <v/>
      </c>
      <c r="AE21" t="str">
        <f t="shared" si="10"/>
        <v/>
      </c>
      <c r="AF21" t="str">
        <f t="shared" si="14"/>
        <v/>
      </c>
      <c r="AG21" t="str">
        <f t="shared" si="11"/>
        <v/>
      </c>
      <c r="AH21" t="str">
        <f t="shared" si="15"/>
        <v/>
      </c>
      <c r="AI21" t="str">
        <f t="shared" si="12"/>
        <v/>
      </c>
    </row>
    <row r="22" spans="1:35" customFormat="1">
      <c r="A22" s="59" t="s">
        <v>384</v>
      </c>
      <c r="B22" s="4" t="s">
        <v>385</v>
      </c>
      <c r="C22" s="103" t="s">
        <v>10</v>
      </c>
      <c r="D22" s="2" t="s">
        <v>152</v>
      </c>
      <c r="E22" s="19">
        <v>15</v>
      </c>
      <c r="F22" s="19">
        <v>10</v>
      </c>
      <c r="G22" s="19">
        <v>9</v>
      </c>
      <c r="H22" s="103">
        <v>34</v>
      </c>
      <c r="I22" s="60">
        <v>10</v>
      </c>
      <c r="T22" t="str">
        <f t="shared" si="13"/>
        <v/>
      </c>
      <c r="U22" t="str">
        <f t="shared" si="0"/>
        <v/>
      </c>
      <c r="V22" t="str">
        <f t="shared" si="1"/>
        <v/>
      </c>
      <c r="W22" t="str">
        <f t="shared" si="2"/>
        <v/>
      </c>
      <c r="X22" t="str">
        <f t="shared" si="3"/>
        <v/>
      </c>
      <c r="Y22" t="str">
        <f t="shared" si="4"/>
        <v/>
      </c>
      <c r="Z22">
        <f t="shared" si="5"/>
        <v>34</v>
      </c>
      <c r="AA22">
        <f t="shared" si="6"/>
        <v>10</v>
      </c>
      <c r="AB22" t="str">
        <f t="shared" si="7"/>
        <v/>
      </c>
      <c r="AC22" t="str">
        <f t="shared" si="8"/>
        <v/>
      </c>
      <c r="AD22" t="str">
        <f t="shared" si="9"/>
        <v/>
      </c>
      <c r="AE22" t="str">
        <f t="shared" si="10"/>
        <v/>
      </c>
      <c r="AF22" t="str">
        <f t="shared" si="14"/>
        <v/>
      </c>
      <c r="AG22" t="str">
        <f t="shared" si="11"/>
        <v/>
      </c>
      <c r="AH22" t="str">
        <f t="shared" si="15"/>
        <v/>
      </c>
      <c r="AI22" t="str">
        <f t="shared" si="12"/>
        <v/>
      </c>
    </row>
    <row r="23" spans="1:35" customFormat="1">
      <c r="A23" s="59" t="s">
        <v>376</v>
      </c>
      <c r="B23" s="4" t="s">
        <v>377</v>
      </c>
      <c r="C23" s="103" t="s">
        <v>10</v>
      </c>
      <c r="D23" s="2" t="s">
        <v>152</v>
      </c>
      <c r="E23" s="19">
        <v>9</v>
      </c>
      <c r="F23" s="19">
        <v>26</v>
      </c>
      <c r="G23" s="19">
        <v>5</v>
      </c>
      <c r="H23" s="103">
        <v>40</v>
      </c>
      <c r="I23" s="60">
        <v>11</v>
      </c>
      <c r="T23" t="str">
        <f t="shared" si="13"/>
        <v/>
      </c>
      <c r="U23" t="str">
        <f t="shared" si="0"/>
        <v/>
      </c>
      <c r="V23" t="str">
        <f t="shared" si="1"/>
        <v/>
      </c>
      <c r="W23" t="str">
        <f t="shared" si="2"/>
        <v/>
      </c>
      <c r="X23" t="str">
        <f t="shared" si="3"/>
        <v/>
      </c>
      <c r="Y23" t="str">
        <f t="shared" si="4"/>
        <v/>
      </c>
      <c r="Z23">
        <f t="shared" si="5"/>
        <v>40</v>
      </c>
      <c r="AA23">
        <f t="shared" si="6"/>
        <v>11</v>
      </c>
      <c r="AB23" t="str">
        <f t="shared" si="7"/>
        <v/>
      </c>
      <c r="AC23" t="str">
        <f t="shared" si="8"/>
        <v/>
      </c>
      <c r="AD23" t="str">
        <f t="shared" si="9"/>
        <v/>
      </c>
      <c r="AE23" t="str">
        <f t="shared" si="10"/>
        <v/>
      </c>
      <c r="AF23" t="str">
        <f t="shared" si="14"/>
        <v/>
      </c>
      <c r="AG23" t="str">
        <f t="shared" si="11"/>
        <v/>
      </c>
      <c r="AH23" t="str">
        <f t="shared" si="15"/>
        <v/>
      </c>
      <c r="AI23" t="str">
        <f t="shared" si="12"/>
        <v/>
      </c>
    </row>
    <row r="24" spans="1:35" customFormat="1">
      <c r="A24" s="59" t="s">
        <v>390</v>
      </c>
      <c r="B24" s="4" t="s">
        <v>377</v>
      </c>
      <c r="C24" s="103" t="s">
        <v>10</v>
      </c>
      <c r="D24" s="2" t="s">
        <v>368</v>
      </c>
      <c r="E24" s="19">
        <v>19</v>
      </c>
      <c r="F24" s="19">
        <v>9</v>
      </c>
      <c r="G24" s="19">
        <v>12</v>
      </c>
      <c r="H24" s="103">
        <v>40</v>
      </c>
      <c r="I24" s="60">
        <v>11</v>
      </c>
      <c r="T24" t="str">
        <f t="shared" si="13"/>
        <v/>
      </c>
      <c r="U24" t="str">
        <f t="shared" si="0"/>
        <v/>
      </c>
      <c r="V24" t="str">
        <f t="shared" si="1"/>
        <v/>
      </c>
      <c r="W24" t="str">
        <f t="shared" si="2"/>
        <v/>
      </c>
      <c r="X24" t="str">
        <f t="shared" si="3"/>
        <v/>
      </c>
      <c r="Y24" t="str">
        <f t="shared" si="4"/>
        <v/>
      </c>
      <c r="Z24">
        <f t="shared" si="5"/>
        <v>40</v>
      </c>
      <c r="AA24">
        <f t="shared" si="6"/>
        <v>11</v>
      </c>
      <c r="AB24" t="str">
        <f t="shared" si="7"/>
        <v/>
      </c>
      <c r="AC24" t="str">
        <f t="shared" si="8"/>
        <v/>
      </c>
      <c r="AD24" t="str">
        <f t="shared" si="9"/>
        <v/>
      </c>
      <c r="AE24" t="str">
        <f t="shared" si="10"/>
        <v/>
      </c>
      <c r="AF24" t="str">
        <f t="shared" si="14"/>
        <v/>
      </c>
      <c r="AG24" t="str">
        <f t="shared" si="11"/>
        <v/>
      </c>
      <c r="AH24" t="str">
        <f t="shared" si="15"/>
        <v/>
      </c>
      <c r="AI24" t="str">
        <f t="shared" si="12"/>
        <v/>
      </c>
    </row>
    <row r="25" spans="1:35" customFormat="1">
      <c r="A25" s="59" t="s">
        <v>397</v>
      </c>
      <c r="B25" s="4" t="s">
        <v>398</v>
      </c>
      <c r="C25" s="103" t="s">
        <v>10</v>
      </c>
      <c r="D25" s="2" t="s">
        <v>353</v>
      </c>
      <c r="E25" s="19">
        <v>11</v>
      </c>
      <c r="F25" s="19">
        <v>14</v>
      </c>
      <c r="G25" s="19">
        <v>16</v>
      </c>
      <c r="H25" s="103">
        <v>41</v>
      </c>
      <c r="I25" s="60">
        <v>13</v>
      </c>
      <c r="T25" t="str">
        <f t="shared" si="13"/>
        <v/>
      </c>
      <c r="U25" t="str">
        <f t="shared" si="0"/>
        <v/>
      </c>
      <c r="V25" t="str">
        <f t="shared" si="1"/>
        <v/>
      </c>
      <c r="W25" t="str">
        <f t="shared" si="2"/>
        <v/>
      </c>
      <c r="X25" t="str">
        <f t="shared" si="3"/>
        <v/>
      </c>
      <c r="Y25" t="str">
        <f t="shared" si="4"/>
        <v/>
      </c>
      <c r="Z25">
        <f t="shared" si="5"/>
        <v>41</v>
      </c>
      <c r="AA25">
        <f t="shared" si="6"/>
        <v>13</v>
      </c>
      <c r="AB25" t="str">
        <f t="shared" si="7"/>
        <v/>
      </c>
      <c r="AC25" t="str">
        <f t="shared" si="8"/>
        <v/>
      </c>
      <c r="AD25" t="str">
        <f t="shared" si="9"/>
        <v/>
      </c>
      <c r="AE25" t="str">
        <f t="shared" si="10"/>
        <v/>
      </c>
      <c r="AF25" t="str">
        <f t="shared" si="14"/>
        <v/>
      </c>
      <c r="AG25" t="str">
        <f t="shared" si="11"/>
        <v/>
      </c>
      <c r="AH25" t="str">
        <f t="shared" si="15"/>
        <v/>
      </c>
      <c r="AI25" t="str">
        <f t="shared" si="12"/>
        <v/>
      </c>
    </row>
    <row r="26" spans="1:35" customFormat="1">
      <c r="A26" s="59" t="s">
        <v>410</v>
      </c>
      <c r="B26" s="4" t="s">
        <v>411</v>
      </c>
      <c r="C26" s="103" t="s">
        <v>10</v>
      </c>
      <c r="D26" s="2" t="s">
        <v>412</v>
      </c>
      <c r="E26" s="19">
        <v>4</v>
      </c>
      <c r="F26" s="19">
        <v>16</v>
      </c>
      <c r="G26" s="19">
        <v>23</v>
      </c>
      <c r="H26" s="103">
        <v>43</v>
      </c>
      <c r="I26" s="60">
        <v>14</v>
      </c>
      <c r="T26" t="str">
        <f t="shared" si="13"/>
        <v/>
      </c>
      <c r="U26" t="str">
        <f t="shared" si="0"/>
        <v/>
      </c>
      <c r="V26" t="str">
        <f t="shared" si="1"/>
        <v/>
      </c>
      <c r="W26" t="str">
        <f t="shared" si="2"/>
        <v/>
      </c>
      <c r="X26" t="str">
        <f t="shared" si="3"/>
        <v/>
      </c>
      <c r="Y26" t="str">
        <f t="shared" si="4"/>
        <v/>
      </c>
      <c r="Z26">
        <f t="shared" si="5"/>
        <v>43</v>
      </c>
      <c r="AA26">
        <f t="shared" si="6"/>
        <v>14</v>
      </c>
      <c r="AB26" t="str">
        <f t="shared" si="7"/>
        <v/>
      </c>
      <c r="AC26" t="str">
        <f t="shared" si="8"/>
        <v/>
      </c>
      <c r="AD26" t="str">
        <f t="shared" si="9"/>
        <v/>
      </c>
      <c r="AE26" t="str">
        <f t="shared" si="10"/>
        <v/>
      </c>
      <c r="AF26" t="str">
        <f t="shared" si="14"/>
        <v/>
      </c>
      <c r="AG26" t="str">
        <f t="shared" si="11"/>
        <v/>
      </c>
      <c r="AH26" t="str">
        <f t="shared" si="15"/>
        <v/>
      </c>
      <c r="AI26" t="str">
        <f t="shared" si="12"/>
        <v/>
      </c>
    </row>
    <row r="27" spans="1:35" customFormat="1">
      <c r="A27" s="59" t="s">
        <v>401</v>
      </c>
      <c r="B27" s="4" t="s">
        <v>402</v>
      </c>
      <c r="C27" s="103" t="s">
        <v>10</v>
      </c>
      <c r="D27" s="2" t="s">
        <v>403</v>
      </c>
      <c r="E27" s="19">
        <v>15</v>
      </c>
      <c r="F27" s="19">
        <v>11</v>
      </c>
      <c r="G27" s="19">
        <v>18</v>
      </c>
      <c r="H27" s="103">
        <v>44</v>
      </c>
      <c r="I27" s="60">
        <v>15</v>
      </c>
      <c r="T27" t="str">
        <f t="shared" si="13"/>
        <v/>
      </c>
      <c r="U27" t="str">
        <f t="shared" si="0"/>
        <v/>
      </c>
      <c r="V27" t="str">
        <f t="shared" si="1"/>
        <v/>
      </c>
      <c r="W27" t="str">
        <f t="shared" si="2"/>
        <v/>
      </c>
      <c r="X27" t="str">
        <f t="shared" si="3"/>
        <v/>
      </c>
      <c r="Y27" t="str">
        <f t="shared" si="4"/>
        <v/>
      </c>
      <c r="Z27">
        <f t="shared" si="5"/>
        <v>44</v>
      </c>
      <c r="AA27">
        <f t="shared" si="6"/>
        <v>15</v>
      </c>
      <c r="AB27" t="str">
        <f t="shared" si="7"/>
        <v/>
      </c>
      <c r="AC27" t="str">
        <f t="shared" si="8"/>
        <v/>
      </c>
      <c r="AD27" t="str">
        <f t="shared" si="9"/>
        <v/>
      </c>
      <c r="AE27" t="str">
        <f t="shared" si="10"/>
        <v/>
      </c>
      <c r="AF27" t="str">
        <f t="shared" si="14"/>
        <v/>
      </c>
      <c r="AG27" t="str">
        <f t="shared" si="11"/>
        <v/>
      </c>
      <c r="AH27" t="str">
        <f t="shared" si="15"/>
        <v/>
      </c>
      <c r="AI27" t="str">
        <f t="shared" si="12"/>
        <v/>
      </c>
    </row>
    <row r="28" spans="1:35" customFormat="1">
      <c r="A28" s="59" t="s">
        <v>47</v>
      </c>
      <c r="B28" s="4" t="s">
        <v>416</v>
      </c>
      <c r="C28" s="103" t="s">
        <v>10</v>
      </c>
      <c r="D28" s="2" t="s">
        <v>373</v>
      </c>
      <c r="E28" s="19">
        <v>10</v>
      </c>
      <c r="F28" s="19">
        <v>17</v>
      </c>
      <c r="G28" s="20">
        <v>26</v>
      </c>
      <c r="H28" s="103">
        <v>53</v>
      </c>
      <c r="I28" s="60">
        <v>16</v>
      </c>
      <c r="T28" t="str">
        <f t="shared" si="13"/>
        <v/>
      </c>
      <c r="U28" t="str">
        <f t="shared" si="0"/>
        <v/>
      </c>
      <c r="V28" t="str">
        <f t="shared" si="1"/>
        <v/>
      </c>
      <c r="W28" t="str">
        <f t="shared" si="2"/>
        <v/>
      </c>
      <c r="X28" t="str">
        <f t="shared" si="3"/>
        <v/>
      </c>
      <c r="Y28" t="str">
        <f t="shared" si="4"/>
        <v/>
      </c>
      <c r="Z28">
        <f t="shared" si="5"/>
        <v>53</v>
      </c>
      <c r="AA28">
        <f t="shared" si="6"/>
        <v>16</v>
      </c>
      <c r="AB28" t="str">
        <f t="shared" si="7"/>
        <v/>
      </c>
      <c r="AC28" t="str">
        <f t="shared" si="8"/>
        <v/>
      </c>
      <c r="AD28" t="str">
        <f t="shared" si="9"/>
        <v/>
      </c>
      <c r="AE28" t="str">
        <f t="shared" si="10"/>
        <v/>
      </c>
      <c r="AF28" t="str">
        <f t="shared" si="14"/>
        <v/>
      </c>
      <c r="AG28" t="str">
        <f t="shared" si="11"/>
        <v/>
      </c>
      <c r="AH28" t="str">
        <f t="shared" si="15"/>
        <v/>
      </c>
      <c r="AI28" t="str">
        <f t="shared" si="12"/>
        <v/>
      </c>
    </row>
    <row r="29" spans="1:35" customFormat="1">
      <c r="A29" s="59" t="s">
        <v>409</v>
      </c>
      <c r="B29" s="4" t="s">
        <v>202</v>
      </c>
      <c r="C29" s="103" t="s">
        <v>10</v>
      </c>
      <c r="D29" s="2" t="s">
        <v>373</v>
      </c>
      <c r="E29" s="19">
        <v>23</v>
      </c>
      <c r="F29" s="19">
        <v>15</v>
      </c>
      <c r="G29" s="19">
        <v>22</v>
      </c>
      <c r="H29" s="103">
        <v>60</v>
      </c>
      <c r="I29" s="60">
        <v>17</v>
      </c>
      <c r="T29" t="str">
        <f t="shared" si="13"/>
        <v/>
      </c>
      <c r="U29" t="str">
        <f t="shared" si="0"/>
        <v/>
      </c>
      <c r="V29" t="str">
        <f t="shared" si="1"/>
        <v/>
      </c>
      <c r="W29" t="str">
        <f t="shared" si="2"/>
        <v/>
      </c>
      <c r="X29" t="str">
        <f t="shared" si="3"/>
        <v/>
      </c>
      <c r="Y29" t="str">
        <f t="shared" si="4"/>
        <v/>
      </c>
      <c r="Z29">
        <f t="shared" si="5"/>
        <v>60</v>
      </c>
      <c r="AA29">
        <f t="shared" si="6"/>
        <v>17</v>
      </c>
      <c r="AB29" t="str">
        <f t="shared" si="7"/>
        <v/>
      </c>
      <c r="AC29" t="str">
        <f t="shared" si="8"/>
        <v/>
      </c>
      <c r="AD29" t="str">
        <f t="shared" si="9"/>
        <v/>
      </c>
      <c r="AE29" t="str">
        <f t="shared" si="10"/>
        <v/>
      </c>
      <c r="AF29" t="str">
        <f t="shared" si="14"/>
        <v/>
      </c>
      <c r="AG29" t="str">
        <f t="shared" si="11"/>
        <v/>
      </c>
      <c r="AH29" t="str">
        <f t="shared" si="15"/>
        <v/>
      </c>
      <c r="AI29" t="str">
        <f t="shared" si="12"/>
        <v/>
      </c>
    </row>
    <row r="30" spans="1:35" customFormat="1">
      <c r="A30" s="59" t="s">
        <v>417</v>
      </c>
      <c r="B30" s="4" t="s">
        <v>15</v>
      </c>
      <c r="C30" s="103" t="s">
        <v>10</v>
      </c>
      <c r="D30" s="2" t="s">
        <v>353</v>
      </c>
      <c r="E30" s="19">
        <v>15</v>
      </c>
      <c r="F30" s="19">
        <v>19</v>
      </c>
      <c r="G30" s="19">
        <v>27</v>
      </c>
      <c r="H30" s="103">
        <v>61</v>
      </c>
      <c r="I30" s="60">
        <v>18</v>
      </c>
      <c r="T30" t="str">
        <f t="shared" si="13"/>
        <v/>
      </c>
      <c r="U30" t="str">
        <f t="shared" si="0"/>
        <v/>
      </c>
      <c r="V30" t="str">
        <f t="shared" si="1"/>
        <v/>
      </c>
      <c r="W30" t="str">
        <f t="shared" si="2"/>
        <v/>
      </c>
      <c r="X30" t="str">
        <f t="shared" si="3"/>
        <v/>
      </c>
      <c r="Y30" t="str">
        <f t="shared" si="4"/>
        <v/>
      </c>
      <c r="Z30">
        <f t="shared" si="5"/>
        <v>61</v>
      </c>
      <c r="AA30">
        <f t="shared" si="6"/>
        <v>18</v>
      </c>
      <c r="AB30" t="str">
        <f t="shared" si="7"/>
        <v/>
      </c>
      <c r="AC30" t="str">
        <f t="shared" si="8"/>
        <v/>
      </c>
      <c r="AD30" t="str">
        <f t="shared" si="9"/>
        <v/>
      </c>
      <c r="AE30" t="str">
        <f t="shared" si="10"/>
        <v/>
      </c>
      <c r="AF30" t="str">
        <f t="shared" si="14"/>
        <v/>
      </c>
      <c r="AG30" t="str">
        <f t="shared" si="11"/>
        <v/>
      </c>
      <c r="AH30" t="str">
        <f t="shared" si="15"/>
        <v/>
      </c>
      <c r="AI30" t="str">
        <f t="shared" si="12"/>
        <v/>
      </c>
    </row>
    <row r="31" spans="1:35" customFormat="1">
      <c r="A31" s="59" t="s">
        <v>95</v>
      </c>
      <c r="B31" s="4" t="s">
        <v>420</v>
      </c>
      <c r="C31" s="103" t="s">
        <v>10</v>
      </c>
      <c r="D31" s="2" t="s">
        <v>353</v>
      </c>
      <c r="E31" s="19">
        <v>13</v>
      </c>
      <c r="F31" s="19">
        <v>20</v>
      </c>
      <c r="G31" s="19">
        <v>29</v>
      </c>
      <c r="H31" s="103">
        <v>62</v>
      </c>
      <c r="I31" s="60">
        <v>19</v>
      </c>
      <c r="T31" t="str">
        <f t="shared" si="13"/>
        <v/>
      </c>
      <c r="U31" t="str">
        <f t="shared" si="0"/>
        <v/>
      </c>
      <c r="V31" t="str">
        <f t="shared" si="1"/>
        <v/>
      </c>
      <c r="W31" t="str">
        <f t="shared" si="2"/>
        <v/>
      </c>
      <c r="X31" t="str">
        <f t="shared" si="3"/>
        <v/>
      </c>
      <c r="Y31" t="str">
        <f t="shared" si="4"/>
        <v/>
      </c>
      <c r="Z31">
        <f t="shared" si="5"/>
        <v>62</v>
      </c>
      <c r="AA31">
        <f t="shared" si="6"/>
        <v>19</v>
      </c>
      <c r="AB31" t="str">
        <f t="shared" si="7"/>
        <v/>
      </c>
      <c r="AC31" t="str">
        <f t="shared" si="8"/>
        <v/>
      </c>
      <c r="AD31" t="str">
        <f t="shared" si="9"/>
        <v/>
      </c>
      <c r="AE31" t="str">
        <f t="shared" si="10"/>
        <v/>
      </c>
      <c r="AF31" t="str">
        <f t="shared" si="14"/>
        <v/>
      </c>
      <c r="AG31" t="str">
        <f t="shared" si="11"/>
        <v/>
      </c>
      <c r="AH31" t="str">
        <f t="shared" si="15"/>
        <v/>
      </c>
      <c r="AI31" t="str">
        <f t="shared" si="12"/>
        <v/>
      </c>
    </row>
    <row r="32" spans="1:35" customFormat="1">
      <c r="A32" s="59" t="s">
        <v>413</v>
      </c>
      <c r="B32" s="4" t="s">
        <v>414</v>
      </c>
      <c r="C32" s="103" t="s">
        <v>10</v>
      </c>
      <c r="D32" s="2" t="s">
        <v>373</v>
      </c>
      <c r="E32" s="19">
        <v>21</v>
      </c>
      <c r="F32" s="19">
        <v>18</v>
      </c>
      <c r="G32" s="19">
        <v>24</v>
      </c>
      <c r="H32" s="103">
        <v>63</v>
      </c>
      <c r="I32" s="60">
        <v>20</v>
      </c>
      <c r="T32" t="str">
        <f t="shared" si="13"/>
        <v/>
      </c>
      <c r="U32" t="str">
        <f t="shared" si="0"/>
        <v/>
      </c>
      <c r="V32" t="str">
        <f t="shared" si="1"/>
        <v/>
      </c>
      <c r="W32" t="str">
        <f t="shared" si="2"/>
        <v/>
      </c>
      <c r="X32" t="str">
        <f t="shared" si="3"/>
        <v/>
      </c>
      <c r="Y32" t="str">
        <f t="shared" si="4"/>
        <v/>
      </c>
      <c r="Z32">
        <f t="shared" si="5"/>
        <v>63</v>
      </c>
      <c r="AA32">
        <f t="shared" si="6"/>
        <v>20</v>
      </c>
      <c r="AB32" t="str">
        <f t="shared" si="7"/>
        <v/>
      </c>
      <c r="AC32" t="str">
        <f t="shared" si="8"/>
        <v/>
      </c>
      <c r="AD32" t="str">
        <f t="shared" si="9"/>
        <v/>
      </c>
      <c r="AE32" t="str">
        <f t="shared" si="10"/>
        <v/>
      </c>
      <c r="AF32" t="str">
        <f t="shared" si="14"/>
        <v/>
      </c>
      <c r="AG32" t="str">
        <f t="shared" si="11"/>
        <v/>
      </c>
      <c r="AH32" t="str">
        <f t="shared" si="15"/>
        <v/>
      </c>
      <c r="AI32" t="str">
        <f t="shared" si="12"/>
        <v/>
      </c>
    </row>
    <row r="33" spans="1:35" customFormat="1">
      <c r="A33" s="59" t="s">
        <v>433</v>
      </c>
      <c r="B33" s="4" t="s">
        <v>392</v>
      </c>
      <c r="C33" s="103" t="s">
        <v>10</v>
      </c>
      <c r="D33" s="2" t="s">
        <v>338</v>
      </c>
      <c r="E33" s="19">
        <v>23</v>
      </c>
      <c r="F33" s="19">
        <v>6</v>
      </c>
      <c r="G33" s="19">
        <v>37</v>
      </c>
      <c r="H33" s="103">
        <v>66</v>
      </c>
      <c r="I33" s="60">
        <v>21</v>
      </c>
      <c r="T33" t="str">
        <f t="shared" si="13"/>
        <v/>
      </c>
      <c r="U33" t="str">
        <f t="shared" si="0"/>
        <v/>
      </c>
      <c r="V33" t="str">
        <f t="shared" si="1"/>
        <v/>
      </c>
      <c r="W33" t="str">
        <f t="shared" si="2"/>
        <v/>
      </c>
      <c r="X33" t="str">
        <f t="shared" si="3"/>
        <v/>
      </c>
      <c r="Y33" t="str">
        <f t="shared" si="4"/>
        <v/>
      </c>
      <c r="Z33">
        <f t="shared" si="5"/>
        <v>66</v>
      </c>
      <c r="AA33">
        <f t="shared" si="6"/>
        <v>21</v>
      </c>
      <c r="AB33" t="str">
        <f t="shared" si="7"/>
        <v/>
      </c>
      <c r="AC33" t="str">
        <f t="shared" si="8"/>
        <v/>
      </c>
      <c r="AD33" t="str">
        <f t="shared" si="9"/>
        <v/>
      </c>
      <c r="AE33" t="str">
        <f t="shared" si="10"/>
        <v/>
      </c>
      <c r="AF33" t="str">
        <f t="shared" si="14"/>
        <v/>
      </c>
      <c r="AG33" t="str">
        <f t="shared" si="11"/>
        <v/>
      </c>
      <c r="AH33" t="str">
        <f t="shared" si="15"/>
        <v/>
      </c>
      <c r="AI33" t="str">
        <f t="shared" si="12"/>
        <v/>
      </c>
    </row>
    <row r="34" spans="1:35" customFormat="1">
      <c r="A34" s="59" t="s">
        <v>435</v>
      </c>
      <c r="B34" s="4" t="s">
        <v>436</v>
      </c>
      <c r="C34" s="103" t="s">
        <v>10</v>
      </c>
      <c r="D34" s="2" t="s">
        <v>338</v>
      </c>
      <c r="E34" s="19">
        <v>8</v>
      </c>
      <c r="F34" s="19">
        <v>22</v>
      </c>
      <c r="G34" s="19">
        <v>40</v>
      </c>
      <c r="H34" s="103">
        <v>70</v>
      </c>
      <c r="I34" s="60">
        <v>22</v>
      </c>
      <c r="T34" t="str">
        <f t="shared" si="13"/>
        <v/>
      </c>
      <c r="U34" t="str">
        <f t="shared" si="0"/>
        <v/>
      </c>
      <c r="V34" t="str">
        <f t="shared" si="1"/>
        <v/>
      </c>
      <c r="W34" t="str">
        <f t="shared" si="2"/>
        <v/>
      </c>
      <c r="X34" t="str">
        <f t="shared" si="3"/>
        <v/>
      </c>
      <c r="Y34" t="str">
        <f t="shared" si="4"/>
        <v/>
      </c>
      <c r="Z34">
        <f t="shared" si="5"/>
        <v>70</v>
      </c>
      <c r="AA34">
        <f t="shared" si="6"/>
        <v>22</v>
      </c>
      <c r="AB34" t="str">
        <f t="shared" si="7"/>
        <v/>
      </c>
      <c r="AC34" t="str">
        <f t="shared" si="8"/>
        <v/>
      </c>
      <c r="AD34" t="str">
        <f t="shared" si="9"/>
        <v/>
      </c>
      <c r="AE34" t="str">
        <f t="shared" si="10"/>
        <v/>
      </c>
      <c r="AF34" t="str">
        <f t="shared" si="14"/>
        <v/>
      </c>
      <c r="AG34" t="str">
        <f t="shared" si="11"/>
        <v/>
      </c>
      <c r="AH34" t="str">
        <f t="shared" si="15"/>
        <v/>
      </c>
      <c r="AI34" t="str">
        <f t="shared" si="12"/>
        <v/>
      </c>
    </row>
    <row r="35" spans="1:35" customFormat="1">
      <c r="A35" s="59" t="s">
        <v>421</v>
      </c>
      <c r="B35" s="4" t="s">
        <v>422</v>
      </c>
      <c r="C35" s="103" t="s">
        <v>10</v>
      </c>
      <c r="D35" s="2" t="s">
        <v>353</v>
      </c>
      <c r="E35" s="19">
        <v>21</v>
      </c>
      <c r="F35" s="19">
        <v>24</v>
      </c>
      <c r="G35" s="19">
        <v>30</v>
      </c>
      <c r="H35" s="103">
        <v>75</v>
      </c>
      <c r="I35" s="60">
        <v>23</v>
      </c>
      <c r="T35" t="str">
        <f t="shared" si="13"/>
        <v/>
      </c>
      <c r="U35" t="str">
        <f t="shared" si="0"/>
        <v/>
      </c>
      <c r="V35" t="str">
        <f t="shared" si="1"/>
        <v/>
      </c>
      <c r="W35" t="str">
        <f t="shared" si="2"/>
        <v/>
      </c>
      <c r="X35" t="str">
        <f t="shared" si="3"/>
        <v/>
      </c>
      <c r="Y35" t="str">
        <f t="shared" si="4"/>
        <v/>
      </c>
      <c r="Z35">
        <f t="shared" si="5"/>
        <v>75</v>
      </c>
      <c r="AA35">
        <f t="shared" si="6"/>
        <v>23</v>
      </c>
      <c r="AB35" t="str">
        <f t="shared" si="7"/>
        <v/>
      </c>
      <c r="AC35" t="str">
        <f t="shared" si="8"/>
        <v/>
      </c>
      <c r="AD35" t="str">
        <f t="shared" si="9"/>
        <v/>
      </c>
      <c r="AE35" t="str">
        <f t="shared" si="10"/>
        <v/>
      </c>
      <c r="AF35" t="str">
        <f t="shared" si="14"/>
        <v/>
      </c>
      <c r="AG35" t="str">
        <f t="shared" si="11"/>
        <v/>
      </c>
      <c r="AH35" t="str">
        <f t="shared" si="15"/>
        <v/>
      </c>
      <c r="AI35" t="str">
        <f t="shared" si="12"/>
        <v/>
      </c>
    </row>
    <row r="36" spans="1:35" customFormat="1">
      <c r="A36" s="59" t="s">
        <v>427</v>
      </c>
      <c r="B36" s="4" t="s">
        <v>428</v>
      </c>
      <c r="C36" s="103" t="s">
        <v>10</v>
      </c>
      <c r="D36" s="2" t="s">
        <v>353</v>
      </c>
      <c r="E36" s="19">
        <v>19</v>
      </c>
      <c r="F36" s="19">
        <v>23</v>
      </c>
      <c r="G36" s="19">
        <v>34</v>
      </c>
      <c r="H36" s="103">
        <v>76</v>
      </c>
      <c r="I36" s="60">
        <v>24</v>
      </c>
      <c r="T36" t="str">
        <f t="shared" si="13"/>
        <v/>
      </c>
      <c r="U36" t="str">
        <f t="shared" si="0"/>
        <v/>
      </c>
      <c r="V36" t="str">
        <f t="shared" si="1"/>
        <v/>
      </c>
      <c r="W36" t="str">
        <f t="shared" si="2"/>
        <v/>
      </c>
      <c r="X36" t="str">
        <f t="shared" si="3"/>
        <v/>
      </c>
      <c r="Y36" t="str">
        <f t="shared" si="4"/>
        <v/>
      </c>
      <c r="Z36">
        <f t="shared" si="5"/>
        <v>76</v>
      </c>
      <c r="AA36">
        <f t="shared" si="6"/>
        <v>24</v>
      </c>
      <c r="AB36" t="str">
        <f t="shared" si="7"/>
        <v/>
      </c>
      <c r="AC36" t="str">
        <f t="shared" si="8"/>
        <v/>
      </c>
      <c r="AD36" t="str">
        <f t="shared" si="9"/>
        <v/>
      </c>
      <c r="AE36" t="str">
        <f t="shared" si="10"/>
        <v/>
      </c>
      <c r="AF36" t="str">
        <f t="shared" si="14"/>
        <v/>
      </c>
      <c r="AG36" t="str">
        <f t="shared" si="11"/>
        <v/>
      </c>
      <c r="AH36" t="str">
        <f t="shared" si="15"/>
        <v/>
      </c>
      <c r="AI36" t="str">
        <f t="shared" si="12"/>
        <v/>
      </c>
    </row>
    <row r="37" spans="1:35" customFormat="1">
      <c r="A37" s="59" t="s">
        <v>425</v>
      </c>
      <c r="B37" s="4" t="s">
        <v>392</v>
      </c>
      <c r="C37" s="21" t="s">
        <v>10</v>
      </c>
      <c r="D37" s="2" t="s">
        <v>338</v>
      </c>
      <c r="E37" s="19">
        <v>28</v>
      </c>
      <c r="F37" s="19">
        <v>21</v>
      </c>
      <c r="G37" s="19">
        <v>32</v>
      </c>
      <c r="H37" s="103">
        <v>81</v>
      </c>
      <c r="I37" s="60">
        <v>25</v>
      </c>
      <c r="T37" t="str">
        <f t="shared" si="13"/>
        <v/>
      </c>
      <c r="U37" t="str">
        <f t="shared" si="0"/>
        <v/>
      </c>
      <c r="V37" t="str">
        <f t="shared" si="1"/>
        <v/>
      </c>
      <c r="W37" t="str">
        <f t="shared" si="2"/>
        <v/>
      </c>
      <c r="X37" t="str">
        <f t="shared" si="3"/>
        <v/>
      </c>
      <c r="Y37" t="str">
        <f t="shared" si="4"/>
        <v/>
      </c>
      <c r="Z37">
        <f t="shared" si="5"/>
        <v>81</v>
      </c>
      <c r="AA37">
        <f t="shared" si="6"/>
        <v>25</v>
      </c>
      <c r="AB37" t="str">
        <f t="shared" si="7"/>
        <v/>
      </c>
      <c r="AC37" t="str">
        <f t="shared" si="8"/>
        <v/>
      </c>
      <c r="AD37" t="str">
        <f t="shared" si="9"/>
        <v/>
      </c>
      <c r="AE37" t="str">
        <f t="shared" si="10"/>
        <v/>
      </c>
      <c r="AF37" t="str">
        <f t="shared" si="14"/>
        <v/>
      </c>
      <c r="AG37" t="str">
        <f t="shared" si="11"/>
        <v/>
      </c>
      <c r="AH37" t="str">
        <f t="shared" si="15"/>
        <v/>
      </c>
      <c r="AI37" t="str">
        <f t="shared" si="12"/>
        <v/>
      </c>
    </row>
    <row r="38" spans="1:35" customFormat="1">
      <c r="A38" s="59" t="s">
        <v>434</v>
      </c>
      <c r="B38" s="4" t="s">
        <v>63</v>
      </c>
      <c r="C38" s="103" t="s">
        <v>10</v>
      </c>
      <c r="D38" s="2" t="s">
        <v>353</v>
      </c>
      <c r="E38" s="19">
        <v>23</v>
      </c>
      <c r="F38" s="19">
        <v>27</v>
      </c>
      <c r="G38" s="19">
        <v>38</v>
      </c>
      <c r="H38" s="103">
        <v>88</v>
      </c>
      <c r="I38" s="60">
        <v>26</v>
      </c>
      <c r="T38" t="str">
        <f t="shared" si="13"/>
        <v/>
      </c>
      <c r="U38" t="str">
        <f t="shared" si="0"/>
        <v/>
      </c>
      <c r="V38" t="str">
        <f t="shared" si="1"/>
        <v/>
      </c>
      <c r="W38" t="str">
        <f t="shared" si="2"/>
        <v/>
      </c>
      <c r="X38" t="str">
        <f t="shared" si="3"/>
        <v/>
      </c>
      <c r="Y38" t="str">
        <f t="shared" si="4"/>
        <v/>
      </c>
      <c r="Z38">
        <f t="shared" si="5"/>
        <v>88</v>
      </c>
      <c r="AA38">
        <f t="shared" si="6"/>
        <v>26</v>
      </c>
      <c r="AB38" t="str">
        <f t="shared" si="7"/>
        <v/>
      </c>
      <c r="AC38" t="str">
        <f t="shared" si="8"/>
        <v/>
      </c>
      <c r="AD38" t="str">
        <f t="shared" si="9"/>
        <v/>
      </c>
      <c r="AE38" t="str">
        <f t="shared" si="10"/>
        <v/>
      </c>
      <c r="AF38" t="str">
        <f t="shared" si="14"/>
        <v/>
      </c>
      <c r="AG38" t="str">
        <f t="shared" si="11"/>
        <v/>
      </c>
      <c r="AH38" t="str">
        <f t="shared" si="15"/>
        <v/>
      </c>
      <c r="AI38" t="str">
        <f t="shared" si="12"/>
        <v/>
      </c>
    </row>
    <row r="39" spans="1:35" customFormat="1">
      <c r="A39" s="59" t="s">
        <v>426</v>
      </c>
      <c r="B39" s="4" t="s">
        <v>400</v>
      </c>
      <c r="C39" s="103" t="s">
        <v>10</v>
      </c>
      <c r="D39" s="2" t="s">
        <v>353</v>
      </c>
      <c r="E39" s="19">
        <v>28</v>
      </c>
      <c r="F39" s="19">
        <v>28</v>
      </c>
      <c r="G39" s="19">
        <v>33</v>
      </c>
      <c r="H39" s="103">
        <v>89</v>
      </c>
      <c r="I39" s="60">
        <v>27</v>
      </c>
      <c r="T39" t="str">
        <f t="shared" si="13"/>
        <v/>
      </c>
      <c r="U39" t="str">
        <f t="shared" si="0"/>
        <v/>
      </c>
      <c r="V39" t="str">
        <f t="shared" si="1"/>
        <v/>
      </c>
      <c r="W39" t="str">
        <f t="shared" si="2"/>
        <v/>
      </c>
      <c r="X39" t="str">
        <f t="shared" si="3"/>
        <v/>
      </c>
      <c r="Y39" t="str">
        <f t="shared" si="4"/>
        <v/>
      </c>
      <c r="Z39">
        <f t="shared" si="5"/>
        <v>89</v>
      </c>
      <c r="AA39">
        <f t="shared" si="6"/>
        <v>27</v>
      </c>
      <c r="AB39" t="str">
        <f t="shared" si="7"/>
        <v/>
      </c>
      <c r="AC39" t="str">
        <f t="shared" si="8"/>
        <v/>
      </c>
      <c r="AD39" t="str">
        <f t="shared" si="9"/>
        <v/>
      </c>
      <c r="AE39" t="str">
        <f t="shared" si="10"/>
        <v/>
      </c>
      <c r="AF39" t="str">
        <f t="shared" si="14"/>
        <v/>
      </c>
      <c r="AG39" t="str">
        <f t="shared" si="11"/>
        <v/>
      </c>
      <c r="AH39" t="str">
        <f t="shared" si="15"/>
        <v/>
      </c>
      <c r="AI39" t="str">
        <f t="shared" si="12"/>
        <v/>
      </c>
    </row>
    <row r="40" spans="1:35" customFormat="1">
      <c r="A40" s="59" t="s">
        <v>439</v>
      </c>
      <c r="B40" s="4" t="s">
        <v>440</v>
      </c>
      <c r="C40" s="103" t="s">
        <v>10</v>
      </c>
      <c r="D40" s="2" t="s">
        <v>353</v>
      </c>
      <c r="E40" s="19">
        <v>28</v>
      </c>
      <c r="F40" s="19">
        <v>25</v>
      </c>
      <c r="G40" s="19">
        <v>42</v>
      </c>
      <c r="H40" s="103">
        <v>95</v>
      </c>
      <c r="I40" s="60">
        <v>28</v>
      </c>
      <c r="T40" t="str">
        <f t="shared" si="13"/>
        <v/>
      </c>
      <c r="U40" t="str">
        <f t="shared" si="0"/>
        <v/>
      </c>
      <c r="V40" t="str">
        <f t="shared" si="1"/>
        <v/>
      </c>
      <c r="W40" t="str">
        <f t="shared" si="2"/>
        <v/>
      </c>
      <c r="X40" t="str">
        <f t="shared" si="3"/>
        <v/>
      </c>
      <c r="Y40" t="str">
        <f t="shared" si="4"/>
        <v/>
      </c>
      <c r="Z40">
        <f t="shared" si="5"/>
        <v>95</v>
      </c>
      <c r="AA40">
        <f t="shared" si="6"/>
        <v>28</v>
      </c>
      <c r="AB40" t="str">
        <f t="shared" si="7"/>
        <v/>
      </c>
      <c r="AC40" t="str">
        <f t="shared" si="8"/>
        <v/>
      </c>
      <c r="AD40" t="str">
        <f t="shared" si="9"/>
        <v/>
      </c>
      <c r="AE40" t="str">
        <f t="shared" si="10"/>
        <v/>
      </c>
      <c r="AF40" t="str">
        <f t="shared" si="14"/>
        <v/>
      </c>
      <c r="AG40" t="str">
        <f t="shared" si="11"/>
        <v/>
      </c>
      <c r="AH40" t="str">
        <f t="shared" si="15"/>
        <v/>
      </c>
      <c r="AI40" t="str">
        <f t="shared" si="12"/>
        <v/>
      </c>
    </row>
    <row r="41" spans="1:35" customFormat="1" ht="16.2" thickBot="1">
      <c r="A41" s="61" t="s">
        <v>441</v>
      </c>
      <c r="B41" s="62" t="s">
        <v>442</v>
      </c>
      <c r="C41" s="63" t="s">
        <v>10</v>
      </c>
      <c r="D41" s="64" t="s">
        <v>353</v>
      </c>
      <c r="E41" s="113">
        <v>27</v>
      </c>
      <c r="F41" s="113">
        <v>29</v>
      </c>
      <c r="G41" s="113">
        <v>43</v>
      </c>
      <c r="H41" s="63">
        <v>99</v>
      </c>
      <c r="I41" s="65">
        <v>29</v>
      </c>
      <c r="T41" t="str">
        <f t="shared" si="13"/>
        <v/>
      </c>
      <c r="U41" t="str">
        <f t="shared" si="0"/>
        <v/>
      </c>
      <c r="V41" t="str">
        <f t="shared" si="1"/>
        <v/>
      </c>
      <c r="W41" t="str">
        <f t="shared" si="2"/>
        <v/>
      </c>
      <c r="X41" t="str">
        <f t="shared" si="3"/>
        <v/>
      </c>
      <c r="Y41" t="str">
        <f t="shared" si="4"/>
        <v/>
      </c>
      <c r="Z41">
        <f t="shared" si="5"/>
        <v>99</v>
      </c>
      <c r="AA41">
        <f t="shared" si="6"/>
        <v>29</v>
      </c>
      <c r="AB41" t="str">
        <f t="shared" si="7"/>
        <v/>
      </c>
      <c r="AC41" t="str">
        <f t="shared" si="8"/>
        <v/>
      </c>
      <c r="AD41" t="str">
        <f t="shared" si="9"/>
        <v/>
      </c>
      <c r="AE41" t="str">
        <f t="shared" si="10"/>
        <v/>
      </c>
      <c r="AF41" t="str">
        <f t="shared" si="14"/>
        <v/>
      </c>
      <c r="AG41" t="str">
        <f t="shared" si="11"/>
        <v/>
      </c>
      <c r="AH41" t="str">
        <f t="shared" si="15"/>
        <v/>
      </c>
      <c r="AI41" t="str">
        <f t="shared" si="12"/>
        <v/>
      </c>
    </row>
    <row r="42" spans="1:35" customFormat="1">
      <c r="A42" s="54" t="s">
        <v>447</v>
      </c>
      <c r="B42" s="55" t="s">
        <v>96</v>
      </c>
      <c r="C42" s="56" t="s">
        <v>12</v>
      </c>
      <c r="D42" s="57" t="s">
        <v>353</v>
      </c>
      <c r="E42" s="112">
        <v>1</v>
      </c>
      <c r="F42" s="112">
        <v>1</v>
      </c>
      <c r="G42" s="112">
        <v>2</v>
      </c>
      <c r="H42" s="56">
        <v>4</v>
      </c>
      <c r="I42" s="58">
        <v>1</v>
      </c>
      <c r="T42" t="str">
        <f t="shared" si="13"/>
        <v/>
      </c>
      <c r="U42" t="str">
        <f t="shared" si="0"/>
        <v/>
      </c>
      <c r="V42" t="str">
        <f t="shared" si="1"/>
        <v/>
      </c>
      <c r="W42" t="str">
        <f t="shared" si="2"/>
        <v/>
      </c>
      <c r="X42" t="str">
        <f t="shared" si="3"/>
        <v/>
      </c>
      <c r="Y42" t="str">
        <f t="shared" si="4"/>
        <v/>
      </c>
      <c r="Z42" t="str">
        <f t="shared" si="5"/>
        <v/>
      </c>
      <c r="AA42" t="str">
        <f t="shared" si="6"/>
        <v/>
      </c>
      <c r="AB42" t="str">
        <f t="shared" si="7"/>
        <v/>
      </c>
      <c r="AC42" t="str">
        <f t="shared" si="8"/>
        <v/>
      </c>
      <c r="AD42">
        <f t="shared" si="9"/>
        <v>4</v>
      </c>
      <c r="AE42">
        <f t="shared" si="10"/>
        <v>1</v>
      </c>
      <c r="AF42" t="str">
        <f t="shared" si="14"/>
        <v/>
      </c>
      <c r="AG42" t="str">
        <f t="shared" si="11"/>
        <v/>
      </c>
      <c r="AH42" t="str">
        <f t="shared" si="15"/>
        <v/>
      </c>
      <c r="AI42" t="str">
        <f t="shared" si="12"/>
        <v/>
      </c>
    </row>
    <row r="43" spans="1:35" customFormat="1">
      <c r="A43" s="59" t="s">
        <v>450</v>
      </c>
      <c r="B43" s="4" t="s">
        <v>78</v>
      </c>
      <c r="C43" s="103" t="s">
        <v>12</v>
      </c>
      <c r="D43" s="2" t="s">
        <v>412</v>
      </c>
      <c r="E43" s="19">
        <v>1</v>
      </c>
      <c r="F43" s="19">
        <v>2</v>
      </c>
      <c r="G43" s="19">
        <v>4</v>
      </c>
      <c r="H43" s="103">
        <v>7</v>
      </c>
      <c r="I43" s="60">
        <v>2</v>
      </c>
      <c r="T43" t="str">
        <f t="shared" si="13"/>
        <v/>
      </c>
      <c r="U43" t="str">
        <f t="shared" si="0"/>
        <v/>
      </c>
      <c r="V43" t="str">
        <f t="shared" si="1"/>
        <v/>
      </c>
      <c r="W43" t="str">
        <f t="shared" si="2"/>
        <v/>
      </c>
      <c r="X43" t="str">
        <f t="shared" si="3"/>
        <v/>
      </c>
      <c r="Y43" t="str">
        <f t="shared" si="4"/>
        <v/>
      </c>
      <c r="Z43" t="str">
        <f t="shared" si="5"/>
        <v/>
      </c>
      <c r="AA43" t="str">
        <f t="shared" si="6"/>
        <v/>
      </c>
      <c r="AB43" t="str">
        <f t="shared" si="7"/>
        <v/>
      </c>
      <c r="AC43" t="str">
        <f t="shared" si="8"/>
        <v/>
      </c>
      <c r="AD43">
        <f t="shared" si="9"/>
        <v>7</v>
      </c>
      <c r="AE43">
        <f t="shared" si="10"/>
        <v>2</v>
      </c>
      <c r="AF43" t="str">
        <f t="shared" si="14"/>
        <v/>
      </c>
      <c r="AG43" t="str">
        <f t="shared" si="11"/>
        <v/>
      </c>
      <c r="AH43" t="str">
        <f t="shared" si="15"/>
        <v/>
      </c>
      <c r="AI43" t="str">
        <f t="shared" si="12"/>
        <v/>
      </c>
    </row>
    <row r="44" spans="1:35" customFormat="1">
      <c r="A44" s="59" t="s">
        <v>453</v>
      </c>
      <c r="B44" s="4" t="s">
        <v>119</v>
      </c>
      <c r="C44" s="103" t="s">
        <v>12</v>
      </c>
      <c r="D44" s="2" t="s">
        <v>412</v>
      </c>
      <c r="E44" s="19">
        <v>3</v>
      </c>
      <c r="F44" s="19">
        <v>3</v>
      </c>
      <c r="G44" s="19">
        <v>7</v>
      </c>
      <c r="H44" s="103">
        <v>13</v>
      </c>
      <c r="I44" s="60">
        <v>3</v>
      </c>
      <c r="T44" t="str">
        <f t="shared" si="13"/>
        <v/>
      </c>
      <c r="U44" t="str">
        <f t="shared" si="0"/>
        <v/>
      </c>
      <c r="V44" t="str">
        <f t="shared" si="1"/>
        <v/>
      </c>
      <c r="W44" t="str">
        <f t="shared" si="2"/>
        <v/>
      </c>
      <c r="X44" t="str">
        <f t="shared" si="3"/>
        <v/>
      </c>
      <c r="Y44" t="str">
        <f t="shared" si="4"/>
        <v/>
      </c>
      <c r="Z44" t="str">
        <f t="shared" si="5"/>
        <v/>
      </c>
      <c r="AA44" t="str">
        <f t="shared" si="6"/>
        <v/>
      </c>
      <c r="AB44" t="str">
        <f t="shared" si="7"/>
        <v/>
      </c>
      <c r="AC44" t="str">
        <f t="shared" si="8"/>
        <v/>
      </c>
      <c r="AD44">
        <f t="shared" si="9"/>
        <v>13</v>
      </c>
      <c r="AE44">
        <f t="shared" si="10"/>
        <v>3</v>
      </c>
      <c r="AF44" t="str">
        <f t="shared" si="14"/>
        <v/>
      </c>
      <c r="AG44" t="str">
        <f t="shared" si="11"/>
        <v/>
      </c>
      <c r="AH44" t="str">
        <f t="shared" si="15"/>
        <v/>
      </c>
      <c r="AI44" t="str">
        <f t="shared" si="12"/>
        <v/>
      </c>
    </row>
    <row r="45" spans="1:35" customFormat="1" ht="16.2" thickBot="1">
      <c r="A45" s="61" t="s">
        <v>462</v>
      </c>
      <c r="B45" s="62" t="s">
        <v>463</v>
      </c>
      <c r="C45" s="63" t="s">
        <v>12</v>
      </c>
      <c r="D45" s="64" t="s">
        <v>373</v>
      </c>
      <c r="E45" s="113">
        <v>4</v>
      </c>
      <c r="F45" s="113">
        <v>4</v>
      </c>
      <c r="G45" s="113">
        <v>13</v>
      </c>
      <c r="H45" s="63">
        <v>21</v>
      </c>
      <c r="I45" s="65">
        <v>4</v>
      </c>
      <c r="T45" t="str">
        <f t="shared" si="13"/>
        <v/>
      </c>
      <c r="U45" t="str">
        <f t="shared" si="0"/>
        <v/>
      </c>
      <c r="V45" t="str">
        <f t="shared" si="1"/>
        <v/>
      </c>
      <c r="W45" t="str">
        <f t="shared" si="2"/>
        <v/>
      </c>
      <c r="X45" t="str">
        <f t="shared" si="3"/>
        <v/>
      </c>
      <c r="Y45" t="str">
        <f t="shared" si="4"/>
        <v/>
      </c>
      <c r="Z45" t="str">
        <f t="shared" si="5"/>
        <v/>
      </c>
      <c r="AA45" t="str">
        <f t="shared" si="6"/>
        <v/>
      </c>
      <c r="AB45" t="str">
        <f t="shared" si="7"/>
        <v/>
      </c>
      <c r="AC45" t="str">
        <f t="shared" si="8"/>
        <v/>
      </c>
      <c r="AD45">
        <f t="shared" si="9"/>
        <v>21</v>
      </c>
      <c r="AE45">
        <f t="shared" si="10"/>
        <v>4</v>
      </c>
      <c r="AF45" t="str">
        <f t="shared" si="14"/>
        <v/>
      </c>
      <c r="AG45" t="str">
        <f t="shared" si="11"/>
        <v/>
      </c>
      <c r="AH45" t="str">
        <f t="shared" si="15"/>
        <v/>
      </c>
      <c r="AI45" t="str">
        <f t="shared" si="12"/>
        <v/>
      </c>
    </row>
  </sheetData>
  <mergeCells count="5">
    <mergeCell ref="A1:I1"/>
    <mergeCell ref="D2:F2"/>
    <mergeCell ref="H4:I4"/>
    <mergeCell ref="F3:F4"/>
    <mergeCell ref="G3:G4"/>
  </mergeCells>
  <phoneticPr fontId="0" type="noConversion"/>
  <conditionalFormatting sqref="A6:A45">
    <cfRule type="duplicateValues" dxfId="4" priority="10" stopIfTrue="1"/>
    <cfRule type="duplicateValues" dxfId="3" priority="11" stopIfTrue="1"/>
    <cfRule type="duplicateValues" dxfId="2" priority="12" stopIfTrue="1"/>
  </conditionalFormatting>
  <conditionalFormatting sqref="A6:A45">
    <cfRule type="duplicateValues" dxfId="1" priority="13" stopIfTrue="1"/>
  </conditionalFormatting>
  <conditionalFormatting sqref="A7:A45">
    <cfRule type="duplicateValues" dxfId="0" priority="14" stopIfTrue="1"/>
  </conditionalFormatting>
  <pageMargins left="0.2" right="0.2" top="0.25" bottom="0.22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M10"/>
  <sheetViews>
    <sheetView workbookViewId="0">
      <selection activeCell="I6" sqref="I6"/>
    </sheetView>
  </sheetViews>
  <sheetFormatPr baseColWidth="10" defaultColWidth="11.44140625" defaultRowHeight="15.6"/>
  <cols>
    <col min="1" max="1" width="24.33203125" style="1" customWidth="1"/>
    <col min="2" max="2" width="14.5546875" style="1" customWidth="1"/>
    <col min="3" max="3" width="7" style="1" customWidth="1"/>
    <col min="4" max="4" width="17.88671875" style="1" customWidth="1"/>
    <col min="5" max="5" width="9.5546875" style="1" customWidth="1"/>
    <col min="6" max="6" width="17.33203125" style="1" customWidth="1"/>
    <col min="7" max="16384" width="11.44140625" style="1"/>
  </cols>
  <sheetData>
    <row r="1" spans="1:13" ht="83.25" customHeight="1">
      <c r="A1" s="140" t="s">
        <v>31</v>
      </c>
      <c r="B1" s="140"/>
      <c r="C1" s="140"/>
      <c r="D1" s="140"/>
      <c r="E1" s="140"/>
      <c r="F1" s="140"/>
    </row>
    <row r="2" spans="1:13" ht="25.2">
      <c r="A2" s="133" t="s">
        <v>166</v>
      </c>
      <c r="B2" s="133"/>
      <c r="C2" s="133"/>
      <c r="D2" s="133"/>
      <c r="E2" s="133"/>
      <c r="F2" s="133"/>
      <c r="G2" s="133"/>
    </row>
    <row r="4" spans="1:13" ht="75.599999999999994">
      <c r="A4" s="43" t="s">
        <v>2</v>
      </c>
      <c r="B4" s="43" t="s">
        <v>3</v>
      </c>
      <c r="C4" s="43" t="s">
        <v>4</v>
      </c>
      <c r="D4" s="44" t="s">
        <v>28</v>
      </c>
      <c r="E4" s="45" t="s">
        <v>6</v>
      </c>
      <c r="F4" s="45" t="s">
        <v>7</v>
      </c>
    </row>
    <row r="6" spans="1:13" ht="19.8">
      <c r="A6" s="145" t="s">
        <v>152</v>
      </c>
      <c r="B6" s="145"/>
      <c r="C6" s="46"/>
      <c r="D6" s="47"/>
      <c r="E6" s="48"/>
      <c r="F6" s="48"/>
      <c r="M6" s="5"/>
    </row>
    <row r="7" spans="1:13" ht="19.5" customHeight="1">
      <c r="A7" s="40" t="s">
        <v>349</v>
      </c>
      <c r="B7" s="40" t="s">
        <v>350</v>
      </c>
      <c r="C7" s="49" t="s">
        <v>9</v>
      </c>
      <c r="D7" s="13">
        <v>4</v>
      </c>
      <c r="E7" s="141">
        <f>SUM(D7:D10)</f>
        <v>26</v>
      </c>
      <c r="F7" s="144" t="s">
        <v>13</v>
      </c>
      <c r="M7" s="5"/>
    </row>
    <row r="8" spans="1:13" ht="19.5" customHeight="1">
      <c r="A8" s="40" t="s">
        <v>362</v>
      </c>
      <c r="B8" s="40" t="s">
        <v>363</v>
      </c>
      <c r="C8" s="49" t="s">
        <v>9</v>
      </c>
      <c r="D8" s="13">
        <v>5</v>
      </c>
      <c r="E8" s="142"/>
      <c r="F8" s="144"/>
      <c r="M8" s="5"/>
    </row>
    <row r="9" spans="1:13" ht="19.5" customHeight="1">
      <c r="A9" s="40" t="s">
        <v>388</v>
      </c>
      <c r="B9" s="40" t="s">
        <v>389</v>
      </c>
      <c r="C9" s="49" t="s">
        <v>10</v>
      </c>
      <c r="D9" s="13">
        <v>7</v>
      </c>
      <c r="E9" s="142"/>
      <c r="F9" s="144"/>
      <c r="M9" s="5"/>
    </row>
    <row r="10" spans="1:13" ht="19.5" customHeight="1">
      <c r="A10" s="40" t="s">
        <v>384</v>
      </c>
      <c r="B10" s="40" t="s">
        <v>385</v>
      </c>
      <c r="C10" s="49" t="s">
        <v>10</v>
      </c>
      <c r="D10" s="13">
        <v>10</v>
      </c>
      <c r="E10" s="143"/>
      <c r="F10" s="144"/>
    </row>
  </sheetData>
  <mergeCells count="5">
    <mergeCell ref="A1:F1"/>
    <mergeCell ref="E7:E10"/>
    <mergeCell ref="F7:F10"/>
    <mergeCell ref="A2:G2"/>
    <mergeCell ref="A6:B6"/>
  </mergeCells>
  <pageMargins left="0.26" right="0.7" top="0.67" bottom="0.75" header="0.59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L24"/>
  <sheetViews>
    <sheetView zoomScale="75" zoomScaleNormal="75" workbookViewId="0">
      <selection activeCell="J18" sqref="J18"/>
    </sheetView>
  </sheetViews>
  <sheetFormatPr baseColWidth="10" defaultColWidth="11.44140625" defaultRowHeight="15.6"/>
  <cols>
    <col min="1" max="1" width="24.88671875" style="26" customWidth="1"/>
    <col min="2" max="2" width="17.88671875" style="1" customWidth="1"/>
    <col min="3" max="3" width="11.44140625" style="5"/>
    <col min="4" max="4" width="23.109375" style="1" customWidth="1"/>
    <col min="5" max="5" width="8.44140625" style="1" customWidth="1"/>
    <col min="6" max="6" width="11.33203125" style="1" bestFit="1" customWidth="1"/>
    <col min="7" max="11" width="11.44140625" style="1"/>
    <col min="12" max="12" width="11.44140625" style="5"/>
    <col min="13" max="16384" width="11.44140625" style="1"/>
  </cols>
  <sheetData>
    <row r="1" spans="1:12" ht="73.5" customHeight="1">
      <c r="A1" s="140" t="s">
        <v>32</v>
      </c>
      <c r="B1" s="140"/>
      <c r="C1" s="140"/>
      <c r="D1" s="140"/>
      <c r="E1" s="140"/>
      <c r="F1" s="140"/>
    </row>
    <row r="2" spans="1:12" ht="36.75" customHeight="1">
      <c r="A2" s="23" t="s">
        <v>167</v>
      </c>
      <c r="B2" s="24"/>
      <c r="C2" s="25"/>
    </row>
    <row r="3" spans="1:12" ht="27.75" customHeight="1">
      <c r="B3" s="26"/>
      <c r="D3" s="27"/>
    </row>
    <row r="4" spans="1:12" s="32" customFormat="1" ht="101.25" customHeight="1">
      <c r="A4" s="29" t="s">
        <v>2</v>
      </c>
      <c r="B4" s="28" t="s">
        <v>3</v>
      </c>
      <c r="C4" s="29" t="s">
        <v>4</v>
      </c>
      <c r="D4" s="30" t="s">
        <v>29</v>
      </c>
      <c r="E4" s="31" t="s">
        <v>27</v>
      </c>
      <c r="F4" s="31" t="s">
        <v>26</v>
      </c>
      <c r="L4" s="114"/>
    </row>
    <row r="5" spans="1:12" s="32" customFormat="1" ht="28.5" customHeight="1">
      <c r="A5" s="92"/>
      <c r="B5" s="96"/>
      <c r="C5" s="92"/>
      <c r="D5" s="93"/>
      <c r="E5" s="94"/>
      <c r="F5" s="94"/>
      <c r="L5" s="114"/>
    </row>
    <row r="6" spans="1:12" ht="14.25" customHeight="1">
      <c r="A6" s="95"/>
      <c r="B6" s="95"/>
      <c r="C6" s="33"/>
      <c r="D6" s="34"/>
      <c r="E6" s="35"/>
      <c r="F6" s="36"/>
    </row>
    <row r="7" spans="1:12" ht="19.5" customHeight="1">
      <c r="A7" s="146" t="s">
        <v>353</v>
      </c>
      <c r="B7" s="146"/>
      <c r="C7" s="1"/>
      <c r="D7" s="5"/>
    </row>
    <row r="8" spans="1:12" ht="18.75" customHeight="1">
      <c r="A8" s="4" t="s">
        <v>447</v>
      </c>
      <c r="B8" s="4" t="s">
        <v>96</v>
      </c>
      <c r="C8" s="4" t="s">
        <v>12</v>
      </c>
      <c r="D8" s="103">
        <v>1</v>
      </c>
      <c r="E8" s="131">
        <f>SUM(D8:D11)</f>
        <v>22</v>
      </c>
      <c r="F8" s="148" t="s">
        <v>13</v>
      </c>
    </row>
    <row r="9" spans="1:12" ht="18.75" customHeight="1">
      <c r="A9" s="4" t="s">
        <v>351</v>
      </c>
      <c r="B9" s="4" t="s">
        <v>352</v>
      </c>
      <c r="C9" s="4" t="s">
        <v>9</v>
      </c>
      <c r="D9" s="103">
        <v>3</v>
      </c>
      <c r="E9" s="131"/>
      <c r="F9" s="149"/>
    </row>
    <row r="10" spans="1:12" ht="18.75" customHeight="1">
      <c r="A10" s="4" t="s">
        <v>358</v>
      </c>
      <c r="B10" s="4" t="s">
        <v>359</v>
      </c>
      <c r="C10" s="4" t="s">
        <v>9</v>
      </c>
      <c r="D10" s="103">
        <v>5</v>
      </c>
      <c r="E10" s="131"/>
      <c r="F10" s="149"/>
    </row>
    <row r="11" spans="1:12" ht="18.75" customHeight="1">
      <c r="A11" s="4" t="s">
        <v>397</v>
      </c>
      <c r="B11" s="4" t="s">
        <v>398</v>
      </c>
      <c r="C11" s="4" t="s">
        <v>10</v>
      </c>
      <c r="D11" s="103">
        <v>13</v>
      </c>
      <c r="E11" s="131"/>
      <c r="F11" s="150"/>
    </row>
    <row r="12" spans="1:12" ht="15" customHeight="1">
      <c r="A12" s="41"/>
      <c r="B12" s="39"/>
      <c r="C12" s="37"/>
      <c r="D12" s="38"/>
      <c r="E12" s="39"/>
      <c r="F12" s="42"/>
    </row>
    <row r="13" spans="1:12" ht="19.5" customHeight="1">
      <c r="A13" s="147" t="s">
        <v>341</v>
      </c>
      <c r="B13" s="147"/>
      <c r="C13" s="1"/>
      <c r="D13" s="5"/>
    </row>
    <row r="14" spans="1:12" ht="18.75" customHeight="1">
      <c r="A14" s="4" t="s">
        <v>339</v>
      </c>
      <c r="B14" s="4" t="s">
        <v>340</v>
      </c>
      <c r="C14" s="4" t="s">
        <v>9</v>
      </c>
      <c r="D14" s="103">
        <v>2</v>
      </c>
      <c r="E14" s="131">
        <f>SUM(D14:D17)</f>
        <v>22</v>
      </c>
      <c r="F14" s="144" t="s">
        <v>13</v>
      </c>
    </row>
    <row r="15" spans="1:12" ht="18.75" customHeight="1">
      <c r="A15" s="4" t="s">
        <v>386</v>
      </c>
      <c r="B15" s="4" t="s">
        <v>387</v>
      </c>
      <c r="C15" s="4" t="s">
        <v>10</v>
      </c>
      <c r="D15" s="103">
        <v>5</v>
      </c>
      <c r="E15" s="131"/>
      <c r="F15" s="144"/>
    </row>
    <row r="16" spans="1:12" ht="18.75" customHeight="1">
      <c r="A16" s="4" t="s">
        <v>399</v>
      </c>
      <c r="B16" s="4" t="s">
        <v>400</v>
      </c>
      <c r="C16" s="4" t="s">
        <v>10</v>
      </c>
      <c r="D16" s="103">
        <v>6</v>
      </c>
      <c r="E16" s="131"/>
      <c r="F16" s="144"/>
      <c r="H16" s="38"/>
    </row>
    <row r="17" spans="1:6" ht="15" customHeight="1">
      <c r="A17" s="4" t="s">
        <v>395</v>
      </c>
      <c r="B17" s="4" t="s">
        <v>396</v>
      </c>
      <c r="C17" s="4" t="s">
        <v>10</v>
      </c>
      <c r="D17" s="103">
        <v>9</v>
      </c>
      <c r="E17" s="131"/>
      <c r="F17" s="144"/>
    </row>
    <row r="19" spans="1:6" ht="20.25" customHeight="1">
      <c r="A19" s="146" t="s">
        <v>338</v>
      </c>
      <c r="B19" s="146"/>
      <c r="C19" s="1"/>
      <c r="D19" s="5"/>
    </row>
    <row r="20" spans="1:6" ht="21" customHeight="1">
      <c r="A20" s="4" t="s">
        <v>337</v>
      </c>
      <c r="B20" s="4" t="s">
        <v>151</v>
      </c>
      <c r="C20" s="4" t="s">
        <v>9</v>
      </c>
      <c r="D20" s="103">
        <v>1</v>
      </c>
      <c r="E20" s="131">
        <f>SUM(D20:D23)</f>
        <v>51</v>
      </c>
      <c r="F20" s="148" t="s">
        <v>19</v>
      </c>
    </row>
    <row r="21" spans="1:6" ht="21" customHeight="1">
      <c r="A21" s="4" t="s">
        <v>360</v>
      </c>
      <c r="B21" s="4" t="s">
        <v>361</v>
      </c>
      <c r="C21" s="4" t="s">
        <v>9</v>
      </c>
      <c r="D21" s="103">
        <v>7</v>
      </c>
      <c r="E21" s="131"/>
      <c r="F21" s="149"/>
    </row>
    <row r="22" spans="1:6" ht="21" customHeight="1">
      <c r="A22" s="4" t="s">
        <v>433</v>
      </c>
      <c r="B22" s="4" t="s">
        <v>392</v>
      </c>
      <c r="C22" s="4" t="s">
        <v>10</v>
      </c>
      <c r="D22" s="103">
        <v>21</v>
      </c>
      <c r="E22" s="131"/>
      <c r="F22" s="149"/>
    </row>
    <row r="23" spans="1:6" ht="21" customHeight="1">
      <c r="A23" s="4" t="s">
        <v>435</v>
      </c>
      <c r="B23" s="4" t="s">
        <v>436</v>
      </c>
      <c r="C23" s="4" t="s">
        <v>10</v>
      </c>
      <c r="D23" s="103">
        <v>22</v>
      </c>
      <c r="E23" s="131"/>
      <c r="F23" s="150"/>
    </row>
    <row r="24" spans="1:6" ht="21" customHeight="1"/>
  </sheetData>
  <sortState ref="I8:M47">
    <sortCondition ref="L8:L47"/>
  </sortState>
  <mergeCells count="10">
    <mergeCell ref="E8:E11"/>
    <mergeCell ref="E14:E17"/>
    <mergeCell ref="E20:E23"/>
    <mergeCell ref="A19:B19"/>
    <mergeCell ref="A1:F1"/>
    <mergeCell ref="A7:B7"/>
    <mergeCell ref="A13:B13"/>
    <mergeCell ref="F14:F17"/>
    <mergeCell ref="F20:F23"/>
    <mergeCell ref="F8:F11"/>
  </mergeCells>
  <phoneticPr fontId="0" type="noConversion"/>
  <pageMargins left="0.24" right="0.24" top="0.17" bottom="0.19" header="0.17" footer="0.19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2</vt:i4>
      </vt:variant>
    </vt:vector>
  </HeadingPairs>
  <TitlesOfParts>
    <vt:vector size="10" baseType="lpstr">
      <vt:lpstr>Cross défi col</vt:lpstr>
      <vt:lpstr>ind col</vt:lpstr>
      <vt:lpstr>CD Col Exc</vt:lpstr>
      <vt:lpstr>CD Col eq etab</vt:lpstr>
      <vt:lpstr>Cross défi lyc</vt:lpstr>
      <vt:lpstr>ind lyc</vt:lpstr>
      <vt:lpstr>CD Lyc Exc</vt:lpstr>
      <vt:lpstr>CD Lyc eq etab</vt:lpstr>
      <vt:lpstr>'CD Col eq etab'!Zone_d_impression</vt:lpstr>
      <vt:lpstr>'CD Lyc eq etab'!Zone_d_impression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</dc:creator>
  <cp:lastModifiedBy>pc</cp:lastModifiedBy>
  <cp:lastPrinted>2022-10-19T21:59:40Z</cp:lastPrinted>
  <dcterms:created xsi:type="dcterms:W3CDTF">2014-11-08T15:08:45Z</dcterms:created>
  <dcterms:modified xsi:type="dcterms:W3CDTF">2022-10-22T05:46:26Z</dcterms:modified>
</cp:coreProperties>
</file>